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4355"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N333" i="1"/>
  <c r="M333"/>
  <c r="L333"/>
  <c r="K333"/>
  <c r="J333"/>
  <c r="I333"/>
  <c r="H333"/>
  <c r="G333"/>
  <c r="F333"/>
  <c r="E333"/>
  <c r="D333"/>
  <c r="N324"/>
  <c r="N334" s="1"/>
  <c r="M324"/>
  <c r="L324"/>
  <c r="L334" s="1"/>
  <c r="K324"/>
  <c r="J324"/>
  <c r="J334" s="1"/>
  <c r="I324"/>
  <c r="H324"/>
  <c r="H334" s="1"/>
  <c r="G324"/>
  <c r="F324"/>
  <c r="F334" s="1"/>
  <c r="E324"/>
  <c r="D324"/>
  <c r="D334" s="1"/>
  <c r="N312"/>
  <c r="M312"/>
  <c r="L312"/>
  <c r="K312"/>
  <c r="J312"/>
  <c r="I312"/>
  <c r="H312"/>
  <c r="G312"/>
  <c r="F312"/>
  <c r="E312"/>
  <c r="D312"/>
  <c r="N303"/>
  <c r="N313" s="1"/>
  <c r="M303"/>
  <c r="L303"/>
  <c r="L313" s="1"/>
  <c r="K303"/>
  <c r="J303"/>
  <c r="J313" s="1"/>
  <c r="I303"/>
  <c r="H303"/>
  <c r="H313" s="1"/>
  <c r="G303"/>
  <c r="F303"/>
  <c r="F313" s="1"/>
  <c r="E303"/>
  <c r="D303"/>
  <c r="D313" s="1"/>
  <c r="N296"/>
  <c r="M296"/>
  <c r="L296"/>
  <c r="K296"/>
  <c r="J296"/>
  <c r="I296"/>
  <c r="H296"/>
  <c r="G296"/>
  <c r="F296"/>
  <c r="E296"/>
  <c r="D296"/>
  <c r="N287"/>
  <c r="N297" s="1"/>
  <c r="M287"/>
  <c r="L287"/>
  <c r="L297" s="1"/>
  <c r="K287"/>
  <c r="J287"/>
  <c r="J297" s="1"/>
  <c r="I287"/>
  <c r="H287"/>
  <c r="H297" s="1"/>
  <c r="G287"/>
  <c r="F287"/>
  <c r="F297" s="1"/>
  <c r="E287"/>
  <c r="D287"/>
  <c r="D297" s="1"/>
  <c r="N264"/>
  <c r="N273"/>
  <c r="M264"/>
  <c r="M273"/>
  <c r="L264"/>
  <c r="L273"/>
  <c r="K264"/>
  <c r="K273"/>
  <c r="J264"/>
  <c r="J273"/>
  <c r="I264"/>
  <c r="I273"/>
  <c r="H264"/>
  <c r="H273"/>
  <c r="G264"/>
  <c r="G273"/>
  <c r="F264"/>
  <c r="F273"/>
  <c r="E264"/>
  <c r="E273"/>
  <c r="D264"/>
  <c r="D273"/>
  <c r="N248"/>
  <c r="N257"/>
  <c r="M248"/>
  <c r="M257"/>
  <c r="L248"/>
  <c r="L257"/>
  <c r="L258" s="1"/>
  <c r="K248"/>
  <c r="K257"/>
  <c r="K258" s="1"/>
  <c r="J248"/>
  <c r="J257"/>
  <c r="J258" s="1"/>
  <c r="I248"/>
  <c r="I257"/>
  <c r="H248"/>
  <c r="H257"/>
  <c r="G248"/>
  <c r="G257"/>
  <c r="F248"/>
  <c r="F257"/>
  <c r="E248"/>
  <c r="E257"/>
  <c r="D248"/>
  <c r="D257"/>
  <c r="D258" s="1"/>
  <c r="N224"/>
  <c r="N233"/>
  <c r="M224"/>
  <c r="M233"/>
  <c r="L224"/>
  <c r="L233"/>
  <c r="K224"/>
  <c r="K233"/>
  <c r="J224"/>
  <c r="J233"/>
  <c r="I224"/>
  <c r="I233"/>
  <c r="H224"/>
  <c r="H233"/>
  <c r="G224"/>
  <c r="G233"/>
  <c r="F224"/>
  <c r="F233"/>
  <c r="E224"/>
  <c r="E233"/>
  <c r="D224"/>
  <c r="D233"/>
  <c r="N208"/>
  <c r="N217"/>
  <c r="M208"/>
  <c r="M217"/>
  <c r="L208"/>
  <c r="L217"/>
  <c r="K208"/>
  <c r="K217"/>
  <c r="K218" s="1"/>
  <c r="J208"/>
  <c r="J217"/>
  <c r="J218" s="1"/>
  <c r="I208"/>
  <c r="I217"/>
  <c r="I218" s="1"/>
  <c r="H208"/>
  <c r="H217"/>
  <c r="G208"/>
  <c r="G217"/>
  <c r="G218" s="1"/>
  <c r="F208"/>
  <c r="F217"/>
  <c r="E208"/>
  <c r="E217"/>
  <c r="D208"/>
  <c r="D217"/>
  <c r="N184"/>
  <c r="N193"/>
  <c r="N194" s="1"/>
  <c r="M184"/>
  <c r="M193"/>
  <c r="M194" s="1"/>
  <c r="L184"/>
  <c r="L193"/>
  <c r="L194" s="1"/>
  <c r="K184"/>
  <c r="K193"/>
  <c r="J184"/>
  <c r="J193"/>
  <c r="I184"/>
  <c r="I193"/>
  <c r="H184"/>
  <c r="H193"/>
  <c r="H194" s="1"/>
  <c r="G184"/>
  <c r="G193"/>
  <c r="G194" s="1"/>
  <c r="F184"/>
  <c r="F193"/>
  <c r="F194" s="1"/>
  <c r="E184"/>
  <c r="E193"/>
  <c r="E194" s="1"/>
  <c r="D184"/>
  <c r="D193"/>
  <c r="D194" s="1"/>
  <c r="N168"/>
  <c r="N177"/>
  <c r="M168"/>
  <c r="M177"/>
  <c r="L168"/>
  <c r="L177"/>
  <c r="K168"/>
  <c r="K177"/>
  <c r="J168"/>
  <c r="J177"/>
  <c r="I168"/>
  <c r="I177"/>
  <c r="I178"/>
  <c r="H168"/>
  <c r="H177"/>
  <c r="G168"/>
  <c r="G177"/>
  <c r="F168"/>
  <c r="F177"/>
  <c r="E168"/>
  <c r="E177"/>
  <c r="D168"/>
  <c r="D177"/>
  <c r="N144"/>
  <c r="N153"/>
  <c r="M144"/>
  <c r="M153"/>
  <c r="L144"/>
  <c r="L153"/>
  <c r="L154" s="1"/>
  <c r="K144"/>
  <c r="K153"/>
  <c r="K154" s="1"/>
  <c r="J144"/>
  <c r="J153"/>
  <c r="J154" s="1"/>
  <c r="I144"/>
  <c r="I153"/>
  <c r="H144"/>
  <c r="H153"/>
  <c r="H154" s="1"/>
  <c r="G144"/>
  <c r="G153"/>
  <c r="F144"/>
  <c r="F153"/>
  <c r="E144"/>
  <c r="E153"/>
  <c r="D144"/>
  <c r="D153"/>
  <c r="D154" s="1"/>
  <c r="N127"/>
  <c r="N136"/>
  <c r="N137" s="1"/>
  <c r="M127"/>
  <c r="M136"/>
  <c r="M137" s="1"/>
  <c r="L127"/>
  <c r="L136"/>
  <c r="K127"/>
  <c r="K136"/>
  <c r="K137" s="1"/>
  <c r="J127"/>
  <c r="J136"/>
  <c r="I127"/>
  <c r="I136"/>
  <c r="H127"/>
  <c r="H136"/>
  <c r="G127"/>
  <c r="G136"/>
  <c r="G137" s="1"/>
  <c r="F127"/>
  <c r="F136"/>
  <c r="F137" s="1"/>
  <c r="E127"/>
  <c r="E136"/>
  <c r="E137" s="1"/>
  <c r="D127"/>
  <c r="D136"/>
  <c r="N104"/>
  <c r="N113"/>
  <c r="M104"/>
  <c r="M113"/>
  <c r="L104"/>
  <c r="L113"/>
  <c r="K104"/>
  <c r="K113"/>
  <c r="J104"/>
  <c r="J113"/>
  <c r="J114" s="1"/>
  <c r="I104"/>
  <c r="I113"/>
  <c r="H104"/>
  <c r="H113"/>
  <c r="G104"/>
  <c r="G113"/>
  <c r="F104"/>
  <c r="F113"/>
  <c r="E104"/>
  <c r="E113"/>
  <c r="D104"/>
  <c r="D113"/>
  <c r="N88"/>
  <c r="N97"/>
  <c r="M88"/>
  <c r="M97"/>
  <c r="M98"/>
  <c r="L88"/>
  <c r="L97"/>
  <c r="L98" s="1"/>
  <c r="K88"/>
  <c r="K97"/>
  <c r="K98" s="1"/>
  <c r="J88"/>
  <c r="J97"/>
  <c r="I88"/>
  <c r="I97"/>
  <c r="I98" s="1"/>
  <c r="H88"/>
  <c r="H97"/>
  <c r="G88"/>
  <c r="G97"/>
  <c r="F88"/>
  <c r="F97"/>
  <c r="E88"/>
  <c r="E97"/>
  <c r="E98" s="1"/>
  <c r="D88"/>
  <c r="D97"/>
  <c r="D98" s="1"/>
  <c r="N64"/>
  <c r="N73"/>
  <c r="N74" s="1"/>
  <c r="M64"/>
  <c r="M73"/>
  <c r="L64"/>
  <c r="L73"/>
  <c r="L74" s="1"/>
  <c r="K64"/>
  <c r="K73"/>
  <c r="J64"/>
  <c r="J73"/>
  <c r="I64"/>
  <c r="I73"/>
  <c r="H64"/>
  <c r="H73"/>
  <c r="H74" s="1"/>
  <c r="G64"/>
  <c r="G73"/>
  <c r="G74" s="1"/>
  <c r="F64"/>
  <c r="F73"/>
  <c r="F74" s="1"/>
  <c r="E64"/>
  <c r="E73"/>
  <c r="D64"/>
  <c r="D73"/>
  <c r="N49"/>
  <c r="N57"/>
  <c r="M49"/>
  <c r="M57"/>
  <c r="L49"/>
  <c r="L57"/>
  <c r="K49"/>
  <c r="K57"/>
  <c r="J49"/>
  <c r="J57"/>
  <c r="I49"/>
  <c r="I57"/>
  <c r="I58" s="1"/>
  <c r="H49"/>
  <c r="H57"/>
  <c r="G49"/>
  <c r="G57"/>
  <c r="F49"/>
  <c r="F57"/>
  <c r="E49"/>
  <c r="E57"/>
  <c r="D49"/>
  <c r="D57"/>
  <c r="N25"/>
  <c r="N34"/>
  <c r="M25"/>
  <c r="M34"/>
  <c r="L25"/>
  <c r="L34"/>
  <c r="K25"/>
  <c r="K34"/>
  <c r="J25"/>
  <c r="J35" s="1"/>
  <c r="J34"/>
  <c r="I25"/>
  <c r="I34"/>
  <c r="H25"/>
  <c r="H35" s="1"/>
  <c r="H34"/>
  <c r="G25"/>
  <c r="G34"/>
  <c r="F25"/>
  <c r="F34"/>
  <c r="E25"/>
  <c r="E34"/>
  <c r="D25"/>
  <c r="D34"/>
  <c r="M178" l="1"/>
  <c r="H178"/>
  <c r="G178"/>
  <c r="E178"/>
  <c r="I274"/>
  <c r="H234"/>
  <c r="E334"/>
  <c r="G334"/>
  <c r="I334"/>
  <c r="K334"/>
  <c r="M334"/>
  <c r="E313"/>
  <c r="G313"/>
  <c r="I313"/>
  <c r="K313"/>
  <c r="M313"/>
  <c r="E297"/>
  <c r="G297"/>
  <c r="I297"/>
  <c r="K297"/>
  <c r="M297"/>
  <c r="E274"/>
  <c r="G274"/>
  <c r="H274"/>
  <c r="M274"/>
  <c r="F114"/>
  <c r="H114"/>
  <c r="I114"/>
  <c r="N114"/>
  <c r="G234"/>
  <c r="F234"/>
  <c r="D234"/>
  <c r="L234"/>
  <c r="N234"/>
  <c r="H258"/>
  <c r="G35"/>
  <c r="F35"/>
  <c r="D35"/>
  <c r="L35"/>
  <c r="M35"/>
  <c r="D58"/>
  <c r="F58"/>
  <c r="H58"/>
  <c r="K58"/>
  <c r="M58"/>
  <c r="D74"/>
  <c r="J74"/>
  <c r="K74"/>
  <c r="G98"/>
  <c r="H98"/>
  <c r="D114"/>
  <c r="E114"/>
  <c r="L114"/>
  <c r="M114"/>
  <c r="I137"/>
  <c r="J137"/>
  <c r="F154"/>
  <c r="G154"/>
  <c r="N154"/>
  <c r="D178"/>
  <c r="K178"/>
  <c r="L178"/>
  <c r="I194"/>
  <c r="J194"/>
  <c r="K194"/>
  <c r="E218"/>
  <c r="F218"/>
  <c r="M218"/>
  <c r="N218"/>
  <c r="J234"/>
  <c r="K234"/>
  <c r="F258"/>
  <c r="G258"/>
  <c r="N258"/>
  <c r="D274"/>
  <c r="K274"/>
  <c r="L274"/>
  <c r="E35"/>
  <c r="I35"/>
  <c r="K35"/>
  <c r="N35"/>
  <c r="E58"/>
  <c r="G58"/>
  <c r="J58"/>
  <c r="L58"/>
  <c r="N58"/>
  <c r="E74"/>
  <c r="I74"/>
  <c r="M74"/>
  <c r="F98"/>
  <c r="J98"/>
  <c r="N98"/>
  <c r="G114"/>
  <c r="K114"/>
  <c r="D137"/>
  <c r="H137"/>
  <c r="L137"/>
  <c r="E154"/>
  <c r="I154"/>
  <c r="M154"/>
  <c r="F178"/>
  <c r="J178"/>
  <c r="N178"/>
  <c r="D218"/>
  <c r="H218"/>
  <c r="L218"/>
  <c r="E234"/>
  <c r="I234"/>
  <c r="M234"/>
  <c r="E258"/>
  <c r="I258"/>
  <c r="M258"/>
  <c r="F274"/>
  <c r="J274"/>
  <c r="N274"/>
</calcChain>
</file>

<file path=xl/sharedStrings.xml><?xml version="1.0" encoding="utf-8"?>
<sst xmlns="http://schemas.openxmlformats.org/spreadsheetml/2006/main" count="484" uniqueCount="119">
  <si>
    <t>УТВЕРЖДАЮ:</t>
  </si>
  <si>
    <t>СОГЛАСОВАНО:</t>
  </si>
  <si>
    <t>№</t>
  </si>
  <si>
    <t>Миниральные вещества (мг)</t>
  </si>
  <si>
    <t>Са</t>
  </si>
  <si>
    <t>P</t>
  </si>
  <si>
    <t>Mg</t>
  </si>
  <si>
    <t>Fe</t>
  </si>
  <si>
    <t>Витамины (мг)</t>
  </si>
  <si>
    <t>C</t>
  </si>
  <si>
    <t>A</t>
  </si>
  <si>
    <t>Энергет
ическая
ценность
(ккал)</t>
  </si>
  <si>
    <t>Пищевые вещества</t>
  </si>
  <si>
    <t>Б</t>
  </si>
  <si>
    <t>Ж</t>
  </si>
  <si>
    <t>У</t>
  </si>
  <si>
    <t>Выход 
порций</t>
  </si>
  <si>
    <r>
      <t>B</t>
    </r>
    <r>
      <rPr>
        <vertAlign val="subscript"/>
        <sz val="11"/>
        <color indexed="8"/>
        <rFont val="Times New Roman"/>
        <family val="1"/>
        <charset val="204"/>
      </rPr>
      <t>1</t>
    </r>
  </si>
  <si>
    <t>Наименование блюд</t>
  </si>
  <si>
    <t>1 день ЗАВТРАК</t>
  </si>
  <si>
    <t>ПР</t>
  </si>
  <si>
    <t>Хлеб пшеничный</t>
  </si>
  <si>
    <t>Итого:</t>
  </si>
  <si>
    <t>ОБЕД</t>
  </si>
  <si>
    <t>Рис отварной</t>
  </si>
  <si>
    <t xml:space="preserve">Яблоки </t>
  </si>
  <si>
    <t>Итого за день:</t>
  </si>
  <si>
    <t>2 день ЗАВТРАК</t>
  </si>
  <si>
    <t>Каша молочная из пшеничной крупы с маслом</t>
  </si>
  <si>
    <t>200/10</t>
  </si>
  <si>
    <t>Бутерброд с сыром</t>
  </si>
  <si>
    <t>Какао с молоком</t>
  </si>
  <si>
    <t>Рассольник ленинградский</t>
  </si>
  <si>
    <t>Макароны отварные</t>
  </si>
  <si>
    <t>Котлеты рубленные с маслом сливочным</t>
  </si>
  <si>
    <t>Бананы</t>
  </si>
  <si>
    <t>3 день ЗАВТРАК</t>
  </si>
  <si>
    <t>Омлет натуральный</t>
  </si>
  <si>
    <t>Чай с сахаром</t>
  </si>
  <si>
    <t>200/15</t>
  </si>
  <si>
    <t>Бутерброд с повидлом</t>
  </si>
  <si>
    <t>Сок виноградный</t>
  </si>
  <si>
    <t>Компот из смеси сухофруктов</t>
  </si>
  <si>
    <t>4 день ЗАВТРАК</t>
  </si>
  <si>
    <t>5 день ЗАВТРАК</t>
  </si>
  <si>
    <t>Чай с молоком</t>
  </si>
  <si>
    <t>150/50/15</t>
  </si>
  <si>
    <t>Масло сливочное</t>
  </si>
  <si>
    <t>Сыр российский</t>
  </si>
  <si>
    <t>Борщ с капустой и картофелем</t>
  </si>
  <si>
    <t>Картофельное пюре</t>
  </si>
  <si>
    <t>Сок яблочный</t>
  </si>
  <si>
    <t>Бутерброд с маслом сливочным</t>
  </si>
  <si>
    <t>6 день ЗАВТРАК</t>
  </si>
  <si>
    <t>7 день ЗАВТРАК</t>
  </si>
  <si>
    <t>8 день ЗАВТРАК</t>
  </si>
  <si>
    <t>9 день ЗАВТРАК</t>
  </si>
  <si>
    <t>10 день ЗАВТРАК</t>
  </si>
  <si>
    <t>ОГБПОУ "Томский аграрный колледж"</t>
  </si>
  <si>
    <t>Каша вязкая молочная из риса и пшена</t>
  </si>
  <si>
    <t>Суп картофельный с вермишелью</t>
  </si>
  <si>
    <t>Каша гречневая рассыпчатая</t>
  </si>
  <si>
    <t>278/331</t>
  </si>
  <si>
    <t>Тефтели, соус</t>
  </si>
  <si>
    <t>Суп картофельный с горохом</t>
  </si>
  <si>
    <t>Каша вязкая молочная из пшеной крупы</t>
  </si>
  <si>
    <t>Суп картофельный с мясными фрикадельками</t>
  </si>
  <si>
    <t>250/35</t>
  </si>
  <si>
    <t>Рагу из курицы</t>
  </si>
  <si>
    <t>Начальник летнего оздоровительного</t>
  </si>
  <si>
    <t>Каша вязкая молочная из кукурузной крупы</t>
  </si>
  <si>
    <t>Каша вязкая молочная из овсяной крупы</t>
  </si>
  <si>
    <t>Суп молочный с крупой</t>
  </si>
  <si>
    <t>Каша вязкая молочная из риса</t>
  </si>
  <si>
    <t>Гренки с повидлом</t>
  </si>
  <si>
    <t>Суп молочный с вермишелью</t>
  </si>
  <si>
    <t>11 день ЗАВТРАК</t>
  </si>
  <si>
    <t>12 день ЗАВТРАК</t>
  </si>
  <si>
    <t>13 день ЗАВТРАК</t>
  </si>
  <si>
    <t>Щи из свежей капусты с картофелем</t>
  </si>
  <si>
    <t>250/25</t>
  </si>
  <si>
    <t>Гуляш из свинины</t>
  </si>
  <si>
    <t xml:space="preserve">Кисель </t>
  </si>
  <si>
    <t>Суп картофельный с крупой</t>
  </si>
  <si>
    <t>Курица, тушеная в соусе</t>
  </si>
  <si>
    <t>Напиток витаминный</t>
  </si>
  <si>
    <t>Йогурт</t>
  </si>
  <si>
    <t>290/331</t>
  </si>
  <si>
    <t>Суп лапша-домашняя</t>
  </si>
  <si>
    <t>Каша перловая рассыпчатая</t>
  </si>
  <si>
    <t>113/114</t>
  </si>
  <si>
    <t>Рассольник домашний</t>
  </si>
  <si>
    <t>Жаркое по-домашнему</t>
  </si>
  <si>
    <t>Кисель витаминный</t>
  </si>
  <si>
    <t>Суп картофельный с клёцками</t>
  </si>
  <si>
    <t>Плов из курицы</t>
  </si>
  <si>
    <t>Г.С. Чернова</t>
  </si>
  <si>
    <t>Зав.филиалом</t>
  </si>
  <si>
    <t xml:space="preserve"> Примерное меню летнего оздоровительного лагеря с дневным пребыванием детей,</t>
  </si>
  <si>
    <t>лагеря с дневным пребыванием детей,</t>
  </si>
  <si>
    <t>"______"_________________2024 г.</t>
  </si>
  <si>
    <t>14 день ЗАВТРАК</t>
  </si>
  <si>
    <t>Яйцо отварное</t>
  </si>
  <si>
    <t>Каша молочная из овсяных хлопьев</t>
  </si>
  <si>
    <t>15 день ЗАВТРАК</t>
  </si>
  <si>
    <t>Каша жидкая молочная из гречневой  крупы</t>
  </si>
  <si>
    <t>16 день ЗАВТРАК</t>
  </si>
  <si>
    <t>Рыба, тушёная в томате с овощами</t>
  </si>
  <si>
    <t>Мясо тушёное</t>
  </si>
  <si>
    <t>Рагу из овощей</t>
  </si>
  <si>
    <t>Зразы рубленные, соус</t>
  </si>
  <si>
    <t>Борщ с картофелем</t>
  </si>
  <si>
    <t>организованного МБОУ ДО "Чаинская СШ"</t>
  </si>
  <si>
    <t>Г.В. Созыкина</t>
  </si>
  <si>
    <t>организованного МБОУ ДО "Чаинская СШ" с 27.05.2024 - 14.06.2024 г</t>
  </si>
  <si>
    <t xml:space="preserve">Кофейный напиток с молоком </t>
  </si>
  <si>
    <t>Апельсины свежие</t>
  </si>
  <si>
    <t xml:space="preserve">Какао с молоком </t>
  </si>
  <si>
    <t>Наименование Блюд в примерном меню указаны в соответствии со сборником рецептур:  Сборник рецептурнна продукцию дляяобучающся  во всех ообразовательных учреждениях Москва Дели плюс 2015 Разработчики сборника: Могильный М.П., Зайцева Т.А., Щедрина Т.В., Саркисова В.И., Тимофеева Т.В., Шалтунаев Т.Ш., Харченко В.Ю., Полещук Е.А., Писаренко О.Н., Тинаева А.В. (ГОУ ВПО ПГТУ) Конь И.Я., Ларионова З.Г., Суханов З.Г., Тутельян В.А., Шумилова С.А. (Учреждение РАМН НИИ питания), Шленская Т.В., ШАрова Т.Н.(ГОУ ВПО МГУТУ им. К.Г. Разумовского), Баласанян А.Ю.(ГОУ СПО Пятигорский торгово-экономический техникум), Галюкова М.К. (ГОУ ВПО Майкопский государственный технологический университет, кафе "О кей"</t>
  </si>
</sst>
</file>

<file path=xl/styles.xml><?xml version="1.0" encoding="utf-8"?>
<styleSheet xmlns="http://schemas.openxmlformats.org/spreadsheetml/2006/main">
  <fonts count="11">
    <font>
      <sz val="11"/>
      <color theme="1"/>
      <name val="Calibri"/>
      <family val="2"/>
      <charset val="204"/>
      <scheme val="minor"/>
    </font>
    <font>
      <sz val="12"/>
      <color indexed="8"/>
      <name val="Times New Roman"/>
      <family val="1"/>
      <charset val="204"/>
    </font>
    <font>
      <sz val="11"/>
      <color indexed="8"/>
      <name val="Times New Roman"/>
      <family val="1"/>
      <charset val="204"/>
    </font>
    <font>
      <b/>
      <sz val="12"/>
      <color indexed="8"/>
      <name val="Times New Roman"/>
      <family val="1"/>
      <charset val="204"/>
    </font>
    <font>
      <vertAlign val="subscript"/>
      <sz val="11"/>
      <color indexed="8"/>
      <name val="Times New Roman"/>
      <family val="1"/>
      <charset val="204"/>
    </font>
    <font>
      <b/>
      <sz val="11"/>
      <color indexed="8"/>
      <name val="Calibri"/>
      <family val="2"/>
      <charset val="204"/>
    </font>
    <font>
      <b/>
      <sz val="11"/>
      <color indexed="8"/>
      <name val="Times New Roman"/>
      <family val="1"/>
      <charset val="204"/>
    </font>
    <font>
      <sz val="12"/>
      <name val="Times New Roman"/>
      <family val="1"/>
      <charset val="204"/>
    </font>
    <font>
      <sz val="11"/>
      <color theme="1"/>
      <name val="Times New Roman"/>
      <family val="1"/>
      <charset val="204"/>
    </font>
    <font>
      <sz val="1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6" fillId="0" borderId="1" xfId="0" applyFont="1" applyBorder="1" applyAlignment="1">
      <alignment horizontal="center"/>
    </xf>
    <xf numFmtId="0" fontId="2" fillId="0" borderId="1" xfId="0" applyFont="1" applyBorder="1" applyAlignment="1">
      <alignment horizontal="left"/>
    </xf>
    <xf numFmtId="0" fontId="7" fillId="0" borderId="0" xfId="0" applyFont="1" applyAlignment="1">
      <alignment horizontal="left"/>
    </xf>
    <xf numFmtId="0" fontId="0" fillId="0" borderId="0" xfId="0" applyAlignment="1"/>
    <xf numFmtId="0" fontId="7" fillId="0" borderId="0" xfId="0" applyFont="1" applyAlignment="1">
      <alignment horizontal="left"/>
    </xf>
    <xf numFmtId="0" fontId="1" fillId="0" borderId="0" xfId="0" applyFont="1" applyAlignment="1"/>
    <xf numFmtId="0" fontId="1" fillId="0" borderId="0" xfId="0" applyFont="1" applyAlignment="1">
      <alignment horizontal="left"/>
    </xf>
    <xf numFmtId="0" fontId="8" fillId="0" borderId="0" xfId="0" applyFont="1" applyAlignment="1">
      <alignment horizontal="left"/>
    </xf>
    <xf numFmtId="0" fontId="2" fillId="2" borderId="1" xfId="0" applyFont="1" applyFill="1" applyBorder="1"/>
    <xf numFmtId="0" fontId="2" fillId="2" borderId="1" xfId="0" applyFont="1" applyFill="1" applyBorder="1" applyAlignment="1">
      <alignment horizontal="center"/>
    </xf>
    <xf numFmtId="0" fontId="10" fillId="2" borderId="1" xfId="0" applyFont="1" applyFill="1" applyBorder="1" applyAlignment="1">
      <alignment horizontal="center"/>
    </xf>
    <xf numFmtId="0" fontId="6" fillId="0" borderId="2" xfId="0" applyFont="1" applyBorder="1" applyAlignment="1">
      <alignment horizontal="center"/>
    </xf>
    <xf numFmtId="0" fontId="0" fillId="0" borderId="4" xfId="0" applyBorder="1" applyAlignment="1"/>
    <xf numFmtId="0" fontId="0" fillId="0" borderId="3" xfId="0" applyBorder="1" applyAlignment="1"/>
    <xf numFmtId="0" fontId="6" fillId="0" borderId="2" xfId="0" applyFont="1" applyBorder="1" applyAlignment="1">
      <alignment horizontal="right"/>
    </xf>
    <xf numFmtId="0" fontId="5" fillId="0" borderId="3" xfId="0" applyFont="1" applyBorder="1" applyAlignment="1">
      <alignment horizontal="righ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xf>
    <xf numFmtId="0" fontId="3" fillId="0" borderId="0" xfId="0" applyFont="1" applyAlignment="1"/>
    <xf numFmtId="0" fontId="1" fillId="0" borderId="0" xfId="0" applyFont="1" applyAlignment="1"/>
    <xf numFmtId="0" fontId="7" fillId="0" borderId="0" xfId="0" applyFont="1" applyAlignment="1">
      <alignment horizontal="left"/>
    </xf>
    <xf numFmtId="0" fontId="0" fillId="0" borderId="4" xfId="0" applyBorder="1"/>
    <xf numFmtId="0" fontId="0" fillId="0" borderId="3" xfId="0" applyBorder="1"/>
    <xf numFmtId="0" fontId="1"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9" fillId="0" borderId="0" xfId="0" applyFont="1" applyFill="1" applyAlignment="1">
      <alignment horizontal="left" wrapText="1"/>
    </xf>
    <xf numFmtId="0" fontId="0" fillId="0" borderId="0" xfId="0" applyFill="1" applyAlignment="1">
      <alignment horizontal="left" wrapText="1"/>
    </xf>
    <xf numFmtId="0" fontId="0" fillId="0" borderId="0" xfId="0" applyAlignment="1">
      <alignment horizontal="left" vertical="top"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U351"/>
  <sheetViews>
    <sheetView tabSelected="1" topLeftCell="A332" workbookViewId="0">
      <selection activeCell="E366" sqref="E366"/>
    </sheetView>
  </sheetViews>
  <sheetFormatPr defaultRowHeight="15"/>
  <cols>
    <col min="1" max="1" width="7.42578125" customWidth="1"/>
    <col min="2" max="2" width="44" customWidth="1"/>
    <col min="10" max="10" width="12.5703125" customWidth="1"/>
    <col min="11" max="15" width="9.140625" customWidth="1"/>
  </cols>
  <sheetData>
    <row r="1" spans="1:21" ht="32.25" customHeight="1">
      <c r="K1" s="37"/>
      <c r="L1" s="38"/>
      <c r="M1" s="38"/>
      <c r="N1" s="38"/>
      <c r="O1" s="1"/>
      <c r="P1" s="1"/>
      <c r="Q1" s="1"/>
      <c r="R1" s="1"/>
      <c r="S1" s="1"/>
      <c r="T1" s="1"/>
      <c r="U1" s="1"/>
    </row>
    <row r="2" spans="1:21" ht="15.75" customHeight="1">
      <c r="O2" s="1"/>
      <c r="P2" s="1"/>
      <c r="Q2" s="1"/>
      <c r="R2" s="1"/>
      <c r="S2" s="1"/>
      <c r="T2" s="1"/>
      <c r="U2" s="1"/>
    </row>
    <row r="3" spans="1:21" ht="15.75" customHeight="1">
      <c r="A3" s="29" t="s">
        <v>1</v>
      </c>
      <c r="B3" s="30"/>
      <c r="C3" s="30"/>
      <c r="D3" s="10"/>
      <c r="K3" s="29" t="s">
        <v>0</v>
      </c>
      <c r="L3" s="30"/>
      <c r="M3" s="30"/>
      <c r="N3" s="1"/>
      <c r="O3" s="1"/>
    </row>
    <row r="4" spans="1:21" ht="15.75" customHeight="1">
      <c r="A4" s="31" t="s">
        <v>69</v>
      </c>
      <c r="B4" s="31"/>
      <c r="C4" s="31"/>
      <c r="D4" s="31"/>
      <c r="K4" s="31" t="s">
        <v>97</v>
      </c>
      <c r="L4" s="31"/>
      <c r="M4" s="31"/>
      <c r="N4" s="31"/>
      <c r="O4" s="1"/>
    </row>
    <row r="5" spans="1:21" ht="15.75" customHeight="1">
      <c r="A5" s="31" t="s">
        <v>99</v>
      </c>
      <c r="B5" s="31"/>
      <c r="C5" s="31"/>
      <c r="D5" s="31"/>
      <c r="K5" s="7" t="s">
        <v>58</v>
      </c>
      <c r="L5" s="7"/>
      <c r="M5" s="7"/>
      <c r="N5" s="7"/>
      <c r="O5" s="8"/>
    </row>
    <row r="6" spans="1:21" ht="15.75">
      <c r="A6" s="31" t="s">
        <v>112</v>
      </c>
      <c r="B6" s="31"/>
      <c r="C6" s="31"/>
      <c r="D6" s="31"/>
      <c r="K6" s="9" t="s">
        <v>96</v>
      </c>
      <c r="L6" s="7"/>
      <c r="M6" s="7"/>
      <c r="N6" s="7"/>
      <c r="O6" s="1"/>
    </row>
    <row r="7" spans="1:21" ht="15.75">
      <c r="A7" s="31" t="s">
        <v>113</v>
      </c>
      <c r="B7" s="31"/>
      <c r="C7" s="31"/>
      <c r="D7" s="31"/>
      <c r="K7" s="30" t="s">
        <v>100</v>
      </c>
      <c r="L7" s="30"/>
      <c r="M7" s="30"/>
      <c r="N7" s="30"/>
      <c r="O7" s="1"/>
    </row>
    <row r="8" spans="1:21" ht="15.75">
      <c r="A8" s="30" t="s">
        <v>100</v>
      </c>
      <c r="B8" s="30"/>
      <c r="C8" s="30"/>
      <c r="D8" s="30"/>
      <c r="K8" s="30"/>
      <c r="L8" s="30"/>
      <c r="M8" s="30"/>
      <c r="N8" s="30"/>
      <c r="O8" s="1"/>
    </row>
    <row r="9" spans="1:21" ht="15.75">
      <c r="K9" s="30"/>
      <c r="L9" s="30"/>
      <c r="M9" s="30"/>
      <c r="N9" s="30"/>
    </row>
    <row r="10" spans="1:21" ht="15.75">
      <c r="K10" s="1"/>
      <c r="L10" s="1"/>
      <c r="M10" s="1"/>
      <c r="N10" s="1"/>
    </row>
    <row r="11" spans="1:21" ht="15.75">
      <c r="C11" s="34" t="s">
        <v>98</v>
      </c>
      <c r="D11" s="35"/>
      <c r="E11" s="35"/>
      <c r="F11" s="35"/>
      <c r="G11" s="35"/>
      <c r="H11" s="35"/>
      <c r="I11" s="35"/>
      <c r="J11" s="35"/>
      <c r="K11" s="35"/>
      <c r="L11" s="35"/>
      <c r="M11" s="35"/>
      <c r="N11" s="35"/>
      <c r="O11" s="1"/>
    </row>
    <row r="12" spans="1:21" ht="15.75">
      <c r="C12" s="12"/>
      <c r="D12" s="36" t="s">
        <v>114</v>
      </c>
      <c r="E12" s="35"/>
      <c r="F12" s="35"/>
      <c r="G12" s="35"/>
      <c r="H12" s="35"/>
      <c r="I12" s="35"/>
      <c r="J12" s="35"/>
      <c r="K12" s="35"/>
      <c r="L12" s="35"/>
      <c r="M12" s="35"/>
      <c r="N12" s="11"/>
      <c r="O12" s="1"/>
    </row>
    <row r="13" spans="1:21" ht="15.75">
      <c r="K13" s="1"/>
      <c r="L13" s="1"/>
      <c r="M13" s="1"/>
      <c r="N13" s="1"/>
      <c r="O13" s="1"/>
    </row>
    <row r="14" spans="1:21" ht="15.75">
      <c r="K14" s="1"/>
      <c r="L14" s="1"/>
      <c r="M14" s="1"/>
      <c r="N14" s="1"/>
      <c r="O14" s="1"/>
    </row>
    <row r="15" spans="1:21" ht="15.75">
      <c r="O15" s="1"/>
    </row>
    <row r="16" spans="1:21" ht="2.25" customHeight="1">
      <c r="O16" s="1"/>
    </row>
    <row r="17" spans="1:14" ht="44.25" customHeight="1">
      <c r="A17" s="21" t="s">
        <v>2</v>
      </c>
      <c r="B17" s="23" t="s">
        <v>18</v>
      </c>
      <c r="C17" s="23" t="s">
        <v>16</v>
      </c>
      <c r="D17" s="24" t="s">
        <v>12</v>
      </c>
      <c r="E17" s="32"/>
      <c r="F17" s="33"/>
      <c r="G17" s="27" t="s">
        <v>11</v>
      </c>
      <c r="H17" s="24" t="s">
        <v>8</v>
      </c>
      <c r="I17" s="25"/>
      <c r="J17" s="26"/>
      <c r="K17" s="24" t="s">
        <v>3</v>
      </c>
      <c r="L17" s="25"/>
      <c r="M17" s="25"/>
      <c r="N17" s="26"/>
    </row>
    <row r="18" spans="1:14" ht="16.5">
      <c r="A18" s="22"/>
      <c r="B18" s="22"/>
      <c r="C18" s="22"/>
      <c r="D18" s="2" t="s">
        <v>13</v>
      </c>
      <c r="E18" s="2" t="s">
        <v>14</v>
      </c>
      <c r="F18" s="2" t="s">
        <v>15</v>
      </c>
      <c r="G18" s="28"/>
      <c r="H18" s="2" t="s">
        <v>17</v>
      </c>
      <c r="I18" s="2" t="s">
        <v>9</v>
      </c>
      <c r="J18" s="2" t="s">
        <v>10</v>
      </c>
      <c r="K18" s="2" t="s">
        <v>4</v>
      </c>
      <c r="L18" s="2" t="s">
        <v>5</v>
      </c>
      <c r="M18" s="2" t="s">
        <v>6</v>
      </c>
      <c r="N18" s="2" t="s">
        <v>7</v>
      </c>
    </row>
    <row r="19" spans="1:14">
      <c r="A19" s="3">
        <v>1</v>
      </c>
      <c r="B19" s="3">
        <v>2</v>
      </c>
      <c r="C19" s="3">
        <v>3</v>
      </c>
      <c r="D19" s="3">
        <v>4</v>
      </c>
      <c r="E19" s="3">
        <v>5</v>
      </c>
      <c r="F19" s="3">
        <v>6</v>
      </c>
      <c r="G19" s="3">
        <v>7</v>
      </c>
      <c r="H19" s="2">
        <v>8</v>
      </c>
      <c r="I19" s="3">
        <v>9</v>
      </c>
      <c r="J19" s="3">
        <v>10</v>
      </c>
      <c r="K19" s="3">
        <v>11</v>
      </c>
      <c r="L19" s="3">
        <v>12</v>
      </c>
      <c r="M19" s="3">
        <v>13</v>
      </c>
      <c r="N19" s="3">
        <v>14</v>
      </c>
    </row>
    <row r="20" spans="1:14" ht="14.25" customHeight="1">
      <c r="A20" s="16" t="s">
        <v>19</v>
      </c>
      <c r="B20" s="17"/>
      <c r="C20" s="17"/>
      <c r="D20" s="17"/>
      <c r="E20" s="17"/>
      <c r="F20" s="17"/>
      <c r="G20" s="17"/>
      <c r="H20" s="17"/>
      <c r="I20" s="17"/>
      <c r="J20" s="17"/>
      <c r="K20" s="17"/>
      <c r="L20" s="17"/>
      <c r="M20" s="17"/>
      <c r="N20" s="18"/>
    </row>
    <row r="21" spans="1:14" ht="15" customHeight="1">
      <c r="A21" s="3">
        <v>175</v>
      </c>
      <c r="B21" s="4" t="s">
        <v>70</v>
      </c>
      <c r="C21" s="3" t="s">
        <v>29</v>
      </c>
      <c r="D21" s="3">
        <v>7.63</v>
      </c>
      <c r="E21" s="3">
        <v>11.1</v>
      </c>
      <c r="F21" s="3">
        <v>50.78</v>
      </c>
      <c r="G21" s="3">
        <v>334</v>
      </c>
      <c r="H21" s="3">
        <v>0.09</v>
      </c>
      <c r="I21" s="3">
        <v>0.96</v>
      </c>
      <c r="J21" s="3">
        <v>54.8</v>
      </c>
      <c r="K21" s="3">
        <v>138.47</v>
      </c>
      <c r="L21" s="3">
        <v>153.61000000000001</v>
      </c>
      <c r="M21" s="3">
        <v>31.61</v>
      </c>
      <c r="N21" s="3">
        <v>1.68</v>
      </c>
    </row>
    <row r="22" spans="1:14">
      <c r="A22" s="3">
        <v>1</v>
      </c>
      <c r="B22" s="4" t="s">
        <v>52</v>
      </c>
      <c r="C22" s="3">
        <v>60</v>
      </c>
      <c r="D22" s="3">
        <v>3.54</v>
      </c>
      <c r="E22" s="3">
        <v>11.24</v>
      </c>
      <c r="F22" s="3">
        <v>22.34</v>
      </c>
      <c r="G22" s="3">
        <v>204</v>
      </c>
      <c r="H22" s="3">
        <v>5.0999999999999997E-2</v>
      </c>
      <c r="I22" s="3"/>
      <c r="J22" s="3">
        <v>60</v>
      </c>
      <c r="K22" s="3">
        <v>12.6</v>
      </c>
      <c r="L22" s="3">
        <v>33.75</v>
      </c>
      <c r="M22" s="3">
        <v>6.3</v>
      </c>
      <c r="N22" s="3">
        <v>0.53</v>
      </c>
    </row>
    <row r="23" spans="1:14">
      <c r="A23" s="14">
        <v>379</v>
      </c>
      <c r="B23" s="13" t="s">
        <v>115</v>
      </c>
      <c r="C23" s="14">
        <v>200</v>
      </c>
      <c r="D23" s="14">
        <v>3.6</v>
      </c>
      <c r="E23" s="14">
        <v>2.67</v>
      </c>
      <c r="F23" s="14">
        <v>29.2</v>
      </c>
      <c r="G23" s="14">
        <v>155.19999999999999</v>
      </c>
      <c r="H23" s="14">
        <v>0.03</v>
      </c>
      <c r="I23" s="14">
        <v>1.47</v>
      </c>
      <c r="J23" s="14"/>
      <c r="K23" s="14">
        <v>158.66999999999999</v>
      </c>
      <c r="L23" s="14">
        <v>132</v>
      </c>
      <c r="M23" s="14">
        <v>29.33</v>
      </c>
      <c r="N23" s="14">
        <v>2.4</v>
      </c>
    </row>
    <row r="24" spans="1:14">
      <c r="A24" s="3" t="s">
        <v>20</v>
      </c>
      <c r="B24" s="4" t="s">
        <v>21</v>
      </c>
      <c r="C24" s="3">
        <v>30</v>
      </c>
      <c r="D24" s="3">
        <v>2.37</v>
      </c>
      <c r="E24" s="3">
        <v>0.3</v>
      </c>
      <c r="F24" s="3">
        <v>14.49</v>
      </c>
      <c r="G24" s="3">
        <v>70.14</v>
      </c>
      <c r="H24" s="3">
        <v>0.03</v>
      </c>
      <c r="I24" s="3"/>
      <c r="J24" s="3"/>
      <c r="K24" s="3">
        <v>6.9</v>
      </c>
      <c r="L24" s="3">
        <v>26.1</v>
      </c>
      <c r="M24" s="3">
        <v>9.9</v>
      </c>
      <c r="N24" s="3">
        <v>0.33</v>
      </c>
    </row>
    <row r="25" spans="1:14">
      <c r="A25" s="19" t="s">
        <v>22</v>
      </c>
      <c r="B25" s="20"/>
      <c r="C25" s="3"/>
      <c r="D25" s="5">
        <f t="shared" ref="D25:N25" si="0">SUM(D21:D24)</f>
        <v>17.14</v>
      </c>
      <c r="E25" s="5">
        <f t="shared" si="0"/>
        <v>25.31</v>
      </c>
      <c r="F25" s="5">
        <f t="shared" si="0"/>
        <v>116.81</v>
      </c>
      <c r="G25" s="5">
        <f t="shared" si="0"/>
        <v>763.34</v>
      </c>
      <c r="H25" s="5">
        <f t="shared" si="0"/>
        <v>0.20099999999999998</v>
      </c>
      <c r="I25" s="5">
        <f t="shared" si="0"/>
        <v>2.4299999999999997</v>
      </c>
      <c r="J25" s="5">
        <f t="shared" si="0"/>
        <v>114.8</v>
      </c>
      <c r="K25" s="5">
        <f t="shared" si="0"/>
        <v>316.64</v>
      </c>
      <c r="L25" s="5">
        <f t="shared" si="0"/>
        <v>345.46000000000004</v>
      </c>
      <c r="M25" s="5">
        <f t="shared" si="0"/>
        <v>77.14</v>
      </c>
      <c r="N25" s="5">
        <f t="shared" si="0"/>
        <v>4.9399999999999995</v>
      </c>
    </row>
    <row r="26" spans="1:14">
      <c r="A26" s="16" t="s">
        <v>23</v>
      </c>
      <c r="B26" s="17"/>
      <c r="C26" s="17"/>
      <c r="D26" s="17"/>
      <c r="E26" s="17"/>
      <c r="F26" s="17"/>
      <c r="G26" s="17"/>
      <c r="H26" s="17"/>
      <c r="I26" s="17"/>
      <c r="J26" s="17"/>
      <c r="K26" s="17"/>
      <c r="L26" s="17"/>
      <c r="M26" s="17"/>
      <c r="N26" s="18"/>
    </row>
    <row r="27" spans="1:14">
      <c r="A27" s="3">
        <v>88</v>
      </c>
      <c r="B27" s="4" t="s">
        <v>79</v>
      </c>
      <c r="C27" s="3" t="s">
        <v>80</v>
      </c>
      <c r="D27" s="3">
        <v>1.77</v>
      </c>
      <c r="E27" s="3">
        <v>4.95</v>
      </c>
      <c r="F27" s="3">
        <v>7.91</v>
      </c>
      <c r="G27" s="3">
        <v>89.75</v>
      </c>
      <c r="H27" s="3">
        <v>0.06</v>
      </c>
      <c r="I27" s="3">
        <v>15.78</v>
      </c>
      <c r="J27" s="3"/>
      <c r="K27" s="3">
        <v>49.25</v>
      </c>
      <c r="L27" s="3">
        <v>49</v>
      </c>
      <c r="M27" s="3">
        <v>22.13</v>
      </c>
      <c r="N27" s="3">
        <v>0.83</v>
      </c>
    </row>
    <row r="28" spans="1:14">
      <c r="A28" s="3">
        <v>312</v>
      </c>
      <c r="B28" s="4" t="s">
        <v>50</v>
      </c>
      <c r="C28" s="3">
        <v>155</v>
      </c>
      <c r="D28" s="3">
        <v>4.09</v>
      </c>
      <c r="E28" s="3">
        <v>6.41</v>
      </c>
      <c r="F28" s="3">
        <v>27.25</v>
      </c>
      <c r="G28" s="3">
        <v>183</v>
      </c>
      <c r="H28" s="3">
        <v>0.19</v>
      </c>
      <c r="I28" s="3">
        <v>24.22</v>
      </c>
      <c r="J28" s="3"/>
      <c r="K28" s="3">
        <v>49.3</v>
      </c>
      <c r="L28" s="3">
        <v>115.46</v>
      </c>
      <c r="M28" s="3">
        <v>37</v>
      </c>
      <c r="N28" s="3">
        <v>1.35</v>
      </c>
    </row>
    <row r="29" spans="1:14">
      <c r="A29" s="3">
        <v>260</v>
      </c>
      <c r="B29" s="4" t="s">
        <v>81</v>
      </c>
      <c r="C29" s="3">
        <v>100</v>
      </c>
      <c r="D29" s="3">
        <v>10.64</v>
      </c>
      <c r="E29" s="3">
        <v>28.19</v>
      </c>
      <c r="F29" s="3">
        <v>2.89</v>
      </c>
      <c r="G29" s="3">
        <v>309</v>
      </c>
      <c r="H29" s="3">
        <v>0.28000000000000003</v>
      </c>
      <c r="I29" s="3">
        <v>0.92</v>
      </c>
      <c r="J29" s="3"/>
      <c r="K29" s="3">
        <v>20</v>
      </c>
      <c r="L29" s="3">
        <v>128.62</v>
      </c>
      <c r="M29" s="3">
        <v>22.39</v>
      </c>
      <c r="N29" s="3">
        <v>2.21</v>
      </c>
    </row>
    <row r="30" spans="1:14">
      <c r="A30" s="3">
        <v>338</v>
      </c>
      <c r="B30" s="4" t="s">
        <v>35</v>
      </c>
      <c r="C30" s="3">
        <v>160</v>
      </c>
      <c r="D30" s="3">
        <v>2.4</v>
      </c>
      <c r="E30" s="3">
        <v>0.8</v>
      </c>
      <c r="F30" s="3">
        <v>33.6</v>
      </c>
      <c r="G30" s="3">
        <v>153.6</v>
      </c>
      <c r="H30" s="3">
        <v>7.0000000000000007E-2</v>
      </c>
      <c r="I30" s="3">
        <v>16</v>
      </c>
      <c r="J30" s="3"/>
      <c r="K30" s="3">
        <v>12.8</v>
      </c>
      <c r="L30" s="3">
        <v>44.8</v>
      </c>
      <c r="M30" s="3">
        <v>67.2</v>
      </c>
      <c r="N30" s="3">
        <v>0.96</v>
      </c>
    </row>
    <row r="31" spans="1:14">
      <c r="A31" s="3" t="s">
        <v>20</v>
      </c>
      <c r="B31" s="4" t="s">
        <v>21</v>
      </c>
      <c r="C31" s="3">
        <v>60</v>
      </c>
      <c r="D31" s="3">
        <v>5.93</v>
      </c>
      <c r="E31" s="3">
        <v>0.75</v>
      </c>
      <c r="F31" s="3">
        <v>36.229999999999997</v>
      </c>
      <c r="G31" s="3">
        <v>175.35</v>
      </c>
      <c r="H31" s="3">
        <v>0.08</v>
      </c>
      <c r="I31" s="3"/>
      <c r="J31" s="3"/>
      <c r="K31" s="3">
        <v>17.25</v>
      </c>
      <c r="L31" s="3">
        <v>65.25</v>
      </c>
      <c r="M31" s="3">
        <v>24.75</v>
      </c>
      <c r="N31" s="3">
        <v>0.83</v>
      </c>
    </row>
    <row r="32" spans="1:14">
      <c r="A32" s="3">
        <v>350</v>
      </c>
      <c r="B32" s="4" t="s">
        <v>82</v>
      </c>
      <c r="C32" s="3">
        <v>200</v>
      </c>
      <c r="D32" s="3">
        <v>0.14000000000000001</v>
      </c>
      <c r="E32" s="3">
        <v>0.05</v>
      </c>
      <c r="F32" s="3">
        <v>24.54</v>
      </c>
      <c r="G32" s="3">
        <v>117</v>
      </c>
      <c r="H32" s="3">
        <v>0.01</v>
      </c>
      <c r="I32" s="3">
        <v>2.16</v>
      </c>
      <c r="J32" s="3"/>
      <c r="K32" s="3">
        <v>14.38</v>
      </c>
      <c r="L32" s="3">
        <v>8.34</v>
      </c>
      <c r="M32" s="3">
        <v>3.94</v>
      </c>
      <c r="N32" s="3">
        <v>7.0000000000000007E-2</v>
      </c>
    </row>
    <row r="33" spans="1:14">
      <c r="A33" s="3"/>
      <c r="B33" s="4"/>
      <c r="C33" s="3"/>
      <c r="D33" s="3"/>
      <c r="E33" s="3"/>
      <c r="F33" s="3"/>
      <c r="G33" s="3"/>
      <c r="H33" s="3"/>
      <c r="I33" s="3"/>
      <c r="J33" s="3"/>
      <c r="K33" s="3"/>
      <c r="L33" s="3"/>
      <c r="M33" s="3"/>
      <c r="N33" s="3"/>
    </row>
    <row r="34" spans="1:14">
      <c r="A34" s="19" t="s">
        <v>22</v>
      </c>
      <c r="B34" s="20"/>
      <c r="C34" s="5"/>
      <c r="D34" s="5">
        <f t="shared" ref="D34:N34" si="1">SUM(D27:D33)</f>
        <v>24.97</v>
      </c>
      <c r="E34" s="5">
        <f t="shared" si="1"/>
        <v>41.149999999999991</v>
      </c>
      <c r="F34" s="5">
        <f t="shared" si="1"/>
        <v>132.41999999999999</v>
      </c>
      <c r="G34" s="5">
        <f t="shared" si="1"/>
        <v>1027.7</v>
      </c>
      <c r="H34" s="5">
        <f t="shared" si="1"/>
        <v>0.69000000000000006</v>
      </c>
      <c r="I34" s="5">
        <f t="shared" si="1"/>
        <v>59.08</v>
      </c>
      <c r="J34" s="5">
        <f t="shared" si="1"/>
        <v>0</v>
      </c>
      <c r="K34" s="5">
        <f t="shared" si="1"/>
        <v>162.97999999999999</v>
      </c>
      <c r="L34" s="5">
        <f t="shared" si="1"/>
        <v>411.46999999999997</v>
      </c>
      <c r="M34" s="5">
        <f t="shared" si="1"/>
        <v>177.41</v>
      </c>
      <c r="N34" s="5">
        <f t="shared" si="1"/>
        <v>6.2500000000000009</v>
      </c>
    </row>
    <row r="35" spans="1:14">
      <c r="A35" s="19" t="s">
        <v>26</v>
      </c>
      <c r="B35" s="20"/>
      <c r="C35" s="5"/>
      <c r="D35" s="5">
        <f t="shared" ref="D35:N35" si="2">D25+D34</f>
        <v>42.11</v>
      </c>
      <c r="E35" s="5">
        <f t="shared" si="2"/>
        <v>66.459999999999994</v>
      </c>
      <c r="F35" s="5">
        <f t="shared" si="2"/>
        <v>249.23</v>
      </c>
      <c r="G35" s="5">
        <f t="shared" si="2"/>
        <v>1791.04</v>
      </c>
      <c r="H35" s="5">
        <f t="shared" si="2"/>
        <v>0.89100000000000001</v>
      </c>
      <c r="I35" s="5">
        <f t="shared" si="2"/>
        <v>61.51</v>
      </c>
      <c r="J35" s="5">
        <f t="shared" si="2"/>
        <v>114.8</v>
      </c>
      <c r="K35" s="5">
        <f t="shared" si="2"/>
        <v>479.62</v>
      </c>
      <c r="L35" s="5">
        <f t="shared" si="2"/>
        <v>756.93000000000006</v>
      </c>
      <c r="M35" s="5">
        <f t="shared" si="2"/>
        <v>254.55</v>
      </c>
      <c r="N35" s="5">
        <f t="shared" si="2"/>
        <v>11.190000000000001</v>
      </c>
    </row>
    <row r="36" spans="1:14">
      <c r="A36" s="3"/>
      <c r="B36" s="4"/>
      <c r="C36" s="3"/>
      <c r="D36" s="3"/>
      <c r="E36" s="3"/>
      <c r="F36" s="3"/>
      <c r="G36" s="3"/>
      <c r="H36" s="3"/>
      <c r="I36" s="3"/>
      <c r="J36" s="3"/>
      <c r="K36" s="3"/>
      <c r="L36" s="3"/>
      <c r="M36" s="3"/>
      <c r="N36" s="3"/>
    </row>
    <row r="41" spans="1:14">
      <c r="A41" s="21" t="s">
        <v>2</v>
      </c>
      <c r="B41" s="23" t="s">
        <v>18</v>
      </c>
      <c r="C41" s="23" t="s">
        <v>16</v>
      </c>
      <c r="D41" s="24" t="s">
        <v>12</v>
      </c>
      <c r="E41" s="25"/>
      <c r="F41" s="26"/>
      <c r="G41" s="27" t="s">
        <v>11</v>
      </c>
      <c r="H41" s="24" t="s">
        <v>8</v>
      </c>
      <c r="I41" s="25"/>
      <c r="J41" s="26"/>
      <c r="K41" s="24" t="s">
        <v>3</v>
      </c>
      <c r="L41" s="25"/>
      <c r="M41" s="25"/>
      <c r="N41" s="26"/>
    </row>
    <row r="42" spans="1:14" ht="47.25" customHeight="1">
      <c r="A42" s="22"/>
      <c r="B42" s="22"/>
      <c r="C42" s="22"/>
      <c r="D42" s="2" t="s">
        <v>13</v>
      </c>
      <c r="E42" s="2" t="s">
        <v>14</v>
      </c>
      <c r="F42" s="2" t="s">
        <v>15</v>
      </c>
      <c r="G42" s="28"/>
      <c r="H42" s="2" t="s">
        <v>17</v>
      </c>
      <c r="I42" s="2" t="s">
        <v>9</v>
      </c>
      <c r="J42" s="2" t="s">
        <v>10</v>
      </c>
      <c r="K42" s="2" t="s">
        <v>4</v>
      </c>
      <c r="L42" s="2" t="s">
        <v>5</v>
      </c>
      <c r="M42" s="2" t="s">
        <v>6</v>
      </c>
      <c r="N42" s="2" t="s">
        <v>7</v>
      </c>
    </row>
    <row r="43" spans="1:14">
      <c r="A43" s="3">
        <v>1</v>
      </c>
      <c r="B43" s="3">
        <v>2</v>
      </c>
      <c r="C43" s="3">
        <v>3</v>
      </c>
      <c r="D43" s="3">
        <v>4</v>
      </c>
      <c r="E43" s="3">
        <v>5</v>
      </c>
      <c r="F43" s="3">
        <v>6</v>
      </c>
      <c r="G43" s="3">
        <v>7</v>
      </c>
      <c r="H43" s="2">
        <v>8</v>
      </c>
      <c r="I43" s="3">
        <v>9</v>
      </c>
      <c r="J43" s="3">
        <v>10</v>
      </c>
      <c r="K43" s="3">
        <v>11</v>
      </c>
      <c r="L43" s="3">
        <v>12</v>
      </c>
      <c r="M43" s="3">
        <v>13</v>
      </c>
      <c r="N43" s="3">
        <v>14</v>
      </c>
    </row>
    <row r="44" spans="1:14">
      <c r="A44" s="16" t="s">
        <v>27</v>
      </c>
      <c r="B44" s="17"/>
      <c r="C44" s="17"/>
      <c r="D44" s="17"/>
      <c r="E44" s="17"/>
      <c r="F44" s="17"/>
      <c r="G44" s="17"/>
      <c r="H44" s="17"/>
      <c r="I44" s="17"/>
      <c r="J44" s="17"/>
      <c r="K44" s="17"/>
      <c r="L44" s="17"/>
      <c r="M44" s="17"/>
      <c r="N44" s="18"/>
    </row>
    <row r="45" spans="1:14">
      <c r="A45" s="3">
        <v>173</v>
      </c>
      <c r="B45" s="4" t="s">
        <v>71</v>
      </c>
      <c r="C45" s="3">
        <v>210</v>
      </c>
      <c r="D45" s="3">
        <v>9.0399999999999991</v>
      </c>
      <c r="E45" s="3">
        <v>13.44</v>
      </c>
      <c r="F45" s="3">
        <v>40.159999999999997</v>
      </c>
      <c r="G45" s="3">
        <v>318</v>
      </c>
      <c r="H45" s="3">
        <v>0.21</v>
      </c>
      <c r="I45" s="3">
        <v>0.96</v>
      </c>
      <c r="J45" s="3">
        <v>54.8</v>
      </c>
      <c r="K45" s="3">
        <v>158.65</v>
      </c>
      <c r="L45" s="3">
        <v>264.86</v>
      </c>
      <c r="M45" s="3">
        <v>72.05</v>
      </c>
      <c r="N45" s="3">
        <v>2.09</v>
      </c>
    </row>
    <row r="46" spans="1:14">
      <c r="A46" s="3">
        <v>8</v>
      </c>
      <c r="B46" s="4" t="s">
        <v>30</v>
      </c>
      <c r="C46" s="3">
        <v>50</v>
      </c>
      <c r="D46" s="3">
        <v>5.8</v>
      </c>
      <c r="E46" s="3">
        <v>8.3000000000000007</v>
      </c>
      <c r="F46" s="3">
        <v>14.83</v>
      </c>
      <c r="G46" s="3">
        <v>157</v>
      </c>
      <c r="H46" s="3">
        <v>0.04</v>
      </c>
      <c r="I46" s="3">
        <v>0.11</v>
      </c>
      <c r="J46" s="3">
        <v>59</v>
      </c>
      <c r="K46" s="3">
        <v>139.19999999999999</v>
      </c>
      <c r="L46" s="3">
        <v>96</v>
      </c>
      <c r="M46" s="3">
        <v>9.4499999999999993</v>
      </c>
      <c r="N46" s="3">
        <v>0.49</v>
      </c>
    </row>
    <row r="47" spans="1:14" ht="14.25" customHeight="1">
      <c r="A47" s="3">
        <v>376</v>
      </c>
      <c r="B47" s="4" t="s">
        <v>38</v>
      </c>
      <c r="C47" s="3" t="s">
        <v>39</v>
      </c>
      <c r="D47" s="3">
        <v>7.0000000000000007E-2</v>
      </c>
      <c r="E47" s="3">
        <v>0.02</v>
      </c>
      <c r="F47" s="3">
        <v>15</v>
      </c>
      <c r="G47" s="3">
        <v>60</v>
      </c>
      <c r="H47" s="3"/>
      <c r="I47" s="3">
        <v>0.03</v>
      </c>
      <c r="J47" s="3"/>
      <c r="K47" s="3">
        <v>11.1</v>
      </c>
      <c r="L47" s="3">
        <v>2.8</v>
      </c>
      <c r="M47" s="3">
        <v>1.4</v>
      </c>
      <c r="N47" s="3">
        <v>0.28000000000000003</v>
      </c>
    </row>
    <row r="48" spans="1:14" ht="15" customHeight="1">
      <c r="A48" s="3" t="s">
        <v>20</v>
      </c>
      <c r="B48" s="4" t="s">
        <v>21</v>
      </c>
      <c r="C48" s="3">
        <v>30</v>
      </c>
      <c r="D48" s="3">
        <v>2.37</v>
      </c>
      <c r="E48" s="3">
        <v>0.3</v>
      </c>
      <c r="F48" s="3">
        <v>14.49</v>
      </c>
      <c r="G48" s="3">
        <v>70.14</v>
      </c>
      <c r="H48" s="3">
        <v>0.03</v>
      </c>
      <c r="I48" s="3"/>
      <c r="J48" s="3"/>
      <c r="K48" s="3">
        <v>6.9</v>
      </c>
      <c r="L48" s="3">
        <v>26.1</v>
      </c>
      <c r="M48" s="3">
        <v>9.9</v>
      </c>
      <c r="N48" s="3">
        <v>0.33</v>
      </c>
    </row>
    <row r="49" spans="1:14">
      <c r="A49" s="19" t="s">
        <v>22</v>
      </c>
      <c r="B49" s="20"/>
      <c r="C49" s="3"/>
      <c r="D49" s="5">
        <f t="shared" ref="D49:N49" si="3">SUM(D45:D48)</f>
        <v>17.28</v>
      </c>
      <c r="E49" s="5">
        <f t="shared" si="3"/>
        <v>22.060000000000002</v>
      </c>
      <c r="F49" s="5">
        <f t="shared" si="3"/>
        <v>84.47999999999999</v>
      </c>
      <c r="G49" s="5">
        <f t="shared" si="3"/>
        <v>605.14</v>
      </c>
      <c r="H49" s="5">
        <f t="shared" si="3"/>
        <v>0.28000000000000003</v>
      </c>
      <c r="I49" s="5">
        <f t="shared" si="3"/>
        <v>1.1000000000000001</v>
      </c>
      <c r="J49" s="5">
        <f t="shared" si="3"/>
        <v>113.8</v>
      </c>
      <c r="K49" s="5">
        <f t="shared" si="3"/>
        <v>315.85000000000002</v>
      </c>
      <c r="L49" s="5">
        <f t="shared" si="3"/>
        <v>389.76000000000005</v>
      </c>
      <c r="M49" s="5">
        <f t="shared" si="3"/>
        <v>92.800000000000011</v>
      </c>
      <c r="N49" s="5">
        <f t="shared" si="3"/>
        <v>3.1900000000000004</v>
      </c>
    </row>
    <row r="50" spans="1:14">
      <c r="A50" s="16" t="s">
        <v>23</v>
      </c>
      <c r="B50" s="17"/>
      <c r="C50" s="17"/>
      <c r="D50" s="17"/>
      <c r="E50" s="17"/>
      <c r="F50" s="17"/>
      <c r="G50" s="17"/>
      <c r="H50" s="17"/>
      <c r="I50" s="17"/>
      <c r="J50" s="17"/>
      <c r="K50" s="17"/>
      <c r="L50" s="17"/>
      <c r="M50" s="17"/>
      <c r="N50" s="18"/>
    </row>
    <row r="51" spans="1:14">
      <c r="A51" s="3">
        <v>101</v>
      </c>
      <c r="B51" s="4" t="s">
        <v>83</v>
      </c>
      <c r="C51" s="3" t="s">
        <v>80</v>
      </c>
      <c r="D51" s="3">
        <v>1.98</v>
      </c>
      <c r="E51" s="3">
        <v>2.71</v>
      </c>
      <c r="F51" s="3">
        <v>12.11</v>
      </c>
      <c r="G51" s="3">
        <v>85.75</v>
      </c>
      <c r="H51" s="3">
        <v>0.09</v>
      </c>
      <c r="I51" s="3">
        <v>8.25</v>
      </c>
      <c r="J51" s="3"/>
      <c r="K51" s="3">
        <v>26.7</v>
      </c>
      <c r="L51" s="3">
        <v>55.98</v>
      </c>
      <c r="M51" s="3">
        <v>22.78</v>
      </c>
      <c r="N51" s="3">
        <v>0.88</v>
      </c>
    </row>
    <row r="52" spans="1:14">
      <c r="A52" s="3">
        <v>309</v>
      </c>
      <c r="B52" s="4" t="s">
        <v>33</v>
      </c>
      <c r="C52" s="3">
        <v>155</v>
      </c>
      <c r="D52" s="3">
        <v>7.36</v>
      </c>
      <c r="E52" s="3">
        <v>6.02</v>
      </c>
      <c r="F52" s="3">
        <v>35.26</v>
      </c>
      <c r="G52" s="3">
        <v>224.6</v>
      </c>
      <c r="H52" s="3">
        <v>0.08</v>
      </c>
      <c r="I52" s="3"/>
      <c r="J52" s="3"/>
      <c r="K52" s="3">
        <v>6.48</v>
      </c>
      <c r="L52" s="3">
        <v>49.56</v>
      </c>
      <c r="M52" s="3">
        <v>28.16</v>
      </c>
      <c r="N52" s="3">
        <v>1.48</v>
      </c>
    </row>
    <row r="53" spans="1:14">
      <c r="A53" s="3" t="s">
        <v>87</v>
      </c>
      <c r="B53" s="4" t="s">
        <v>84</v>
      </c>
      <c r="C53" s="3">
        <v>125</v>
      </c>
      <c r="D53" s="3">
        <v>14.56</v>
      </c>
      <c r="E53" s="3">
        <v>14.58</v>
      </c>
      <c r="F53" s="3">
        <v>4.3899999999999997</v>
      </c>
      <c r="G53" s="3">
        <v>207.5</v>
      </c>
      <c r="H53" s="3">
        <v>0.05</v>
      </c>
      <c r="I53" s="3">
        <v>0.85</v>
      </c>
      <c r="J53" s="3">
        <v>37.630000000000003</v>
      </c>
      <c r="K53" s="3">
        <v>37.9</v>
      </c>
      <c r="L53" s="3">
        <v>98.75</v>
      </c>
      <c r="M53" s="3">
        <v>20.239999999999998</v>
      </c>
      <c r="N53" s="3">
        <v>0.88</v>
      </c>
    </row>
    <row r="54" spans="1:14">
      <c r="A54" s="3">
        <v>293</v>
      </c>
      <c r="B54" s="4" t="s">
        <v>86</v>
      </c>
      <c r="C54" s="3">
        <v>100</v>
      </c>
      <c r="D54" s="3">
        <v>2.4</v>
      </c>
      <c r="E54" s="3">
        <v>4.7</v>
      </c>
      <c r="F54" s="3">
        <v>14</v>
      </c>
      <c r="G54" s="3">
        <v>110</v>
      </c>
      <c r="H54" s="3"/>
      <c r="I54" s="3"/>
      <c r="J54" s="3"/>
      <c r="K54" s="3"/>
      <c r="L54" s="3"/>
      <c r="M54" s="3"/>
      <c r="N54" s="3"/>
    </row>
    <row r="55" spans="1:14">
      <c r="A55" s="3" t="s">
        <v>20</v>
      </c>
      <c r="B55" s="4" t="s">
        <v>21</v>
      </c>
      <c r="C55" s="3">
        <v>60</v>
      </c>
      <c r="D55" s="3">
        <v>5.93</v>
      </c>
      <c r="E55" s="3">
        <v>0.75</v>
      </c>
      <c r="F55" s="3">
        <v>36.229999999999997</v>
      </c>
      <c r="G55" s="3">
        <v>175.35</v>
      </c>
      <c r="H55" s="3">
        <v>0.08</v>
      </c>
      <c r="I55" s="3"/>
      <c r="J55" s="3"/>
      <c r="K55" s="3">
        <v>17.25</v>
      </c>
      <c r="L55" s="3">
        <v>65.25</v>
      </c>
      <c r="M55" s="3">
        <v>24.75</v>
      </c>
      <c r="N55" s="3">
        <v>0.83</v>
      </c>
    </row>
    <row r="56" spans="1:14">
      <c r="A56" s="3" t="s">
        <v>20</v>
      </c>
      <c r="B56" s="4" t="s">
        <v>85</v>
      </c>
      <c r="C56" s="3">
        <v>200</v>
      </c>
      <c r="D56" s="3"/>
      <c r="E56" s="3"/>
      <c r="F56" s="3">
        <v>18.600000000000001</v>
      </c>
      <c r="G56" s="3">
        <v>74</v>
      </c>
      <c r="H56" s="3">
        <v>0.3</v>
      </c>
      <c r="I56" s="3">
        <v>20</v>
      </c>
      <c r="J56" s="3">
        <v>120</v>
      </c>
      <c r="K56" s="3"/>
      <c r="L56" s="3"/>
      <c r="M56" s="3"/>
      <c r="N56" s="3"/>
    </row>
    <row r="57" spans="1:14">
      <c r="A57" s="19" t="s">
        <v>22</v>
      </c>
      <c r="B57" s="20"/>
      <c r="C57" s="5"/>
      <c r="D57" s="5">
        <f t="shared" ref="D57:N57" si="4">SUM(D51:D56)</f>
        <v>32.229999999999997</v>
      </c>
      <c r="E57" s="5">
        <f t="shared" si="4"/>
        <v>28.76</v>
      </c>
      <c r="F57" s="5">
        <f t="shared" si="4"/>
        <v>120.58999999999997</v>
      </c>
      <c r="G57" s="5">
        <f t="shared" si="4"/>
        <v>877.2</v>
      </c>
      <c r="H57" s="5">
        <f t="shared" si="4"/>
        <v>0.6</v>
      </c>
      <c r="I57" s="5">
        <f t="shared" si="4"/>
        <v>29.1</v>
      </c>
      <c r="J57" s="5">
        <f t="shared" si="4"/>
        <v>157.63</v>
      </c>
      <c r="K57" s="5">
        <f t="shared" si="4"/>
        <v>88.33</v>
      </c>
      <c r="L57" s="5">
        <f t="shared" si="4"/>
        <v>269.53999999999996</v>
      </c>
      <c r="M57" s="5">
        <f t="shared" si="4"/>
        <v>95.929999999999993</v>
      </c>
      <c r="N57" s="5">
        <f t="shared" si="4"/>
        <v>4.0699999999999994</v>
      </c>
    </row>
    <row r="58" spans="1:14">
      <c r="A58" s="19" t="s">
        <v>26</v>
      </c>
      <c r="B58" s="20"/>
      <c r="C58" s="5"/>
      <c r="D58" s="5">
        <f t="shared" ref="D58:N58" si="5">D49+D57</f>
        <v>49.51</v>
      </c>
      <c r="E58" s="5">
        <f t="shared" si="5"/>
        <v>50.820000000000007</v>
      </c>
      <c r="F58" s="5">
        <f t="shared" si="5"/>
        <v>205.06999999999996</v>
      </c>
      <c r="G58" s="5">
        <f t="shared" si="5"/>
        <v>1482.3400000000001</v>
      </c>
      <c r="H58" s="5">
        <f t="shared" si="5"/>
        <v>0.88</v>
      </c>
      <c r="I58" s="5">
        <f t="shared" si="5"/>
        <v>30.200000000000003</v>
      </c>
      <c r="J58" s="5">
        <f t="shared" si="5"/>
        <v>271.43</v>
      </c>
      <c r="K58" s="5">
        <f t="shared" si="5"/>
        <v>404.18</v>
      </c>
      <c r="L58" s="5">
        <f t="shared" si="5"/>
        <v>659.3</v>
      </c>
      <c r="M58" s="5">
        <f t="shared" si="5"/>
        <v>188.73000000000002</v>
      </c>
      <c r="N58" s="5">
        <f t="shared" si="5"/>
        <v>7.26</v>
      </c>
    </row>
    <row r="59" spans="1:14">
      <c r="A59" s="16" t="s">
        <v>36</v>
      </c>
      <c r="B59" s="17"/>
      <c r="C59" s="17"/>
      <c r="D59" s="17"/>
      <c r="E59" s="17"/>
      <c r="F59" s="17"/>
      <c r="G59" s="17"/>
      <c r="H59" s="17"/>
      <c r="I59" s="17"/>
      <c r="J59" s="17"/>
      <c r="K59" s="17"/>
      <c r="L59" s="17"/>
      <c r="M59" s="17"/>
      <c r="N59" s="18"/>
    </row>
    <row r="60" spans="1:14">
      <c r="A60" s="3">
        <v>121</v>
      </c>
      <c r="B60" s="4" t="s">
        <v>72</v>
      </c>
      <c r="C60" s="3">
        <v>250</v>
      </c>
      <c r="D60" s="3">
        <v>3.71</v>
      </c>
      <c r="E60" s="3">
        <v>4.47</v>
      </c>
      <c r="F60" s="3">
        <v>7.68</v>
      </c>
      <c r="G60" s="3">
        <v>89</v>
      </c>
      <c r="H60" s="3">
        <v>4.4999999999999998E-2</v>
      </c>
      <c r="I60" s="3">
        <v>0.83</v>
      </c>
      <c r="J60" s="3">
        <v>33</v>
      </c>
      <c r="K60" s="3">
        <v>159.5</v>
      </c>
      <c r="L60" s="3">
        <v>113.68</v>
      </c>
      <c r="M60" s="3">
        <v>17.68</v>
      </c>
      <c r="N60" s="3">
        <v>0.15</v>
      </c>
    </row>
    <row r="61" spans="1:14">
      <c r="A61" s="3">
        <v>2</v>
      </c>
      <c r="B61" s="4" t="s">
        <v>40</v>
      </c>
      <c r="C61" s="3">
        <v>55</v>
      </c>
      <c r="D61" s="3">
        <v>2.4</v>
      </c>
      <c r="E61" s="3">
        <v>3.87</v>
      </c>
      <c r="F61" s="3">
        <v>27.83</v>
      </c>
      <c r="G61" s="3">
        <v>156</v>
      </c>
      <c r="H61" s="3">
        <v>0.04</v>
      </c>
      <c r="I61" s="3">
        <v>0.1</v>
      </c>
      <c r="J61" s="3">
        <v>20</v>
      </c>
      <c r="K61" s="3">
        <v>10</v>
      </c>
      <c r="L61" s="3">
        <v>22.8</v>
      </c>
      <c r="M61" s="3">
        <v>5.6</v>
      </c>
      <c r="N61" s="3">
        <v>0.6</v>
      </c>
    </row>
    <row r="62" spans="1:14">
      <c r="A62" s="3">
        <v>378</v>
      </c>
      <c r="B62" s="4" t="s">
        <v>45</v>
      </c>
      <c r="C62" s="3" t="s">
        <v>39</v>
      </c>
      <c r="D62" s="3">
        <v>1.52</v>
      </c>
      <c r="E62" s="3">
        <v>1.35</v>
      </c>
      <c r="F62" s="3">
        <v>15.9</v>
      </c>
      <c r="G62" s="3">
        <v>81</v>
      </c>
      <c r="H62" s="3">
        <v>0.04</v>
      </c>
      <c r="I62" s="3">
        <v>1.33</v>
      </c>
      <c r="J62" s="3">
        <v>10</v>
      </c>
      <c r="K62" s="3">
        <v>126.6</v>
      </c>
      <c r="L62" s="3">
        <v>92.8</v>
      </c>
      <c r="M62" s="3">
        <v>15.4</v>
      </c>
      <c r="N62" s="3">
        <v>0.41</v>
      </c>
    </row>
    <row r="63" spans="1:14">
      <c r="A63" s="3" t="s">
        <v>20</v>
      </c>
      <c r="B63" s="4" t="s">
        <v>21</v>
      </c>
      <c r="C63" s="3">
        <v>30</v>
      </c>
      <c r="D63" s="3">
        <v>2.37</v>
      </c>
      <c r="E63" s="3">
        <v>0.3</v>
      </c>
      <c r="F63" s="3">
        <v>14.49</v>
      </c>
      <c r="G63" s="3">
        <v>70.14</v>
      </c>
      <c r="H63" s="3">
        <v>0.03</v>
      </c>
      <c r="I63" s="3"/>
      <c r="J63" s="3"/>
      <c r="K63" s="3">
        <v>6.9</v>
      </c>
      <c r="L63" s="3">
        <v>26.1</v>
      </c>
      <c r="M63" s="3">
        <v>9.9</v>
      </c>
      <c r="N63" s="3">
        <v>0.33</v>
      </c>
    </row>
    <row r="64" spans="1:14">
      <c r="A64" s="19" t="s">
        <v>22</v>
      </c>
      <c r="B64" s="20"/>
      <c r="C64" s="3"/>
      <c r="D64" s="5">
        <f t="shared" ref="D64:N64" si="6">SUM(D60:D63)</f>
        <v>10</v>
      </c>
      <c r="E64" s="5">
        <f t="shared" si="6"/>
        <v>9.99</v>
      </c>
      <c r="F64" s="5">
        <f t="shared" si="6"/>
        <v>65.899999999999991</v>
      </c>
      <c r="G64" s="5">
        <f t="shared" si="6"/>
        <v>396.14</v>
      </c>
      <c r="H64" s="5">
        <f t="shared" si="6"/>
        <v>0.155</v>
      </c>
      <c r="I64" s="5">
        <f t="shared" si="6"/>
        <v>2.2599999999999998</v>
      </c>
      <c r="J64" s="5">
        <f t="shared" si="6"/>
        <v>63</v>
      </c>
      <c r="K64" s="5">
        <f t="shared" si="6"/>
        <v>303</v>
      </c>
      <c r="L64" s="5">
        <f t="shared" si="6"/>
        <v>255.38000000000002</v>
      </c>
      <c r="M64" s="5">
        <f t="shared" si="6"/>
        <v>48.58</v>
      </c>
      <c r="N64" s="5">
        <f t="shared" si="6"/>
        <v>1.49</v>
      </c>
    </row>
    <row r="65" spans="1:14">
      <c r="A65" s="16" t="s">
        <v>23</v>
      </c>
      <c r="B65" s="17"/>
      <c r="C65" s="17"/>
      <c r="D65" s="17"/>
      <c r="E65" s="17"/>
      <c r="F65" s="17"/>
      <c r="G65" s="17"/>
      <c r="H65" s="17"/>
      <c r="I65" s="17"/>
      <c r="J65" s="17"/>
      <c r="K65" s="17"/>
      <c r="L65" s="17"/>
      <c r="M65" s="17"/>
      <c r="N65" s="18"/>
    </row>
    <row r="66" spans="1:14">
      <c r="A66" s="3" t="s">
        <v>90</v>
      </c>
      <c r="B66" s="4" t="s">
        <v>88</v>
      </c>
      <c r="C66" s="3" t="s">
        <v>80</v>
      </c>
      <c r="D66" s="3">
        <v>2.57</v>
      </c>
      <c r="E66" s="3">
        <v>5.54</v>
      </c>
      <c r="F66" s="3">
        <v>11.62</v>
      </c>
      <c r="G66" s="3">
        <v>115.75</v>
      </c>
      <c r="H66" s="3">
        <v>0.05</v>
      </c>
      <c r="I66" s="3">
        <v>0.5</v>
      </c>
      <c r="J66" s="3">
        <v>12.5</v>
      </c>
      <c r="K66" s="3">
        <v>28.55</v>
      </c>
      <c r="L66" s="3">
        <v>38.5</v>
      </c>
      <c r="M66" s="3">
        <v>10.68</v>
      </c>
      <c r="N66" s="3">
        <v>0.65</v>
      </c>
    </row>
    <row r="67" spans="1:14">
      <c r="A67" s="3">
        <v>302</v>
      </c>
      <c r="B67" s="6" t="s">
        <v>89</v>
      </c>
      <c r="C67" s="3">
        <v>150</v>
      </c>
      <c r="D67" s="3">
        <v>4.46</v>
      </c>
      <c r="E67" s="3">
        <v>4.34</v>
      </c>
      <c r="F67" s="3">
        <v>31.69</v>
      </c>
      <c r="G67" s="3">
        <v>183.6</v>
      </c>
      <c r="H67" s="3">
        <v>0.04</v>
      </c>
      <c r="I67" s="3"/>
      <c r="J67" s="3"/>
      <c r="K67" s="3">
        <v>19.28</v>
      </c>
      <c r="L67" s="3">
        <v>154.91</v>
      </c>
      <c r="M67" s="3">
        <v>18.989999999999998</v>
      </c>
      <c r="N67" s="3">
        <v>0.87</v>
      </c>
    </row>
    <row r="68" spans="1:14">
      <c r="A68" s="3">
        <v>295</v>
      </c>
      <c r="B68" s="4" t="s">
        <v>34</v>
      </c>
      <c r="C68" s="3">
        <v>90</v>
      </c>
      <c r="D68" s="3">
        <v>9.18</v>
      </c>
      <c r="E68" s="3">
        <v>17.64</v>
      </c>
      <c r="F68" s="3">
        <v>9.2799999999999994</v>
      </c>
      <c r="G68" s="3">
        <v>232.8</v>
      </c>
      <c r="H68" s="3">
        <v>0.06</v>
      </c>
      <c r="I68" s="3">
        <v>0.63</v>
      </c>
      <c r="J68" s="3">
        <v>54.84</v>
      </c>
      <c r="K68" s="3">
        <v>33.33</v>
      </c>
      <c r="L68" s="3">
        <v>58.53</v>
      </c>
      <c r="M68" s="3">
        <v>12.48</v>
      </c>
      <c r="N68" s="3">
        <v>0.85</v>
      </c>
    </row>
    <row r="69" spans="1:14">
      <c r="A69" s="3">
        <v>349</v>
      </c>
      <c r="B69" s="4" t="s">
        <v>42</v>
      </c>
      <c r="C69" s="3">
        <v>200</v>
      </c>
      <c r="D69" s="3">
        <v>0.66</v>
      </c>
      <c r="E69" s="3">
        <v>0.09</v>
      </c>
      <c r="F69" s="3">
        <v>32.020000000000003</v>
      </c>
      <c r="G69" s="3">
        <v>122.2</v>
      </c>
      <c r="H69" s="3">
        <v>0.02</v>
      </c>
      <c r="I69" s="3">
        <v>0.73</v>
      </c>
      <c r="J69" s="3"/>
      <c r="K69" s="3">
        <v>32.479999999999997</v>
      </c>
      <c r="L69" s="3">
        <v>23.44</v>
      </c>
      <c r="M69" s="3">
        <v>17.46</v>
      </c>
      <c r="N69" s="3">
        <v>0.7</v>
      </c>
    </row>
    <row r="70" spans="1:14">
      <c r="A70" s="3" t="s">
        <v>20</v>
      </c>
      <c r="B70" s="4" t="s">
        <v>21</v>
      </c>
      <c r="C70" s="3">
        <v>60</v>
      </c>
      <c r="D70" s="3">
        <v>5.93</v>
      </c>
      <c r="E70" s="3">
        <v>0.75</v>
      </c>
      <c r="F70" s="3">
        <v>36.229999999999997</v>
      </c>
      <c r="G70" s="3">
        <v>175.35</v>
      </c>
      <c r="H70" s="3">
        <v>0.08</v>
      </c>
      <c r="I70" s="3"/>
      <c r="J70" s="3"/>
      <c r="K70" s="3">
        <v>17.25</v>
      </c>
      <c r="L70" s="3">
        <v>65.25</v>
      </c>
      <c r="M70" s="3">
        <v>24.75</v>
      </c>
      <c r="N70" s="3">
        <v>0.83</v>
      </c>
    </row>
    <row r="71" spans="1:14">
      <c r="A71" s="3">
        <v>338</v>
      </c>
      <c r="B71" s="4" t="s">
        <v>25</v>
      </c>
      <c r="C71" s="3">
        <v>200</v>
      </c>
      <c r="D71" s="3">
        <v>0.8</v>
      </c>
      <c r="E71" s="3">
        <v>0.8</v>
      </c>
      <c r="F71" s="3">
        <v>19.600000000000001</v>
      </c>
      <c r="G71" s="3">
        <v>94</v>
      </c>
      <c r="H71" s="3">
        <v>0.06</v>
      </c>
      <c r="I71" s="3">
        <v>20</v>
      </c>
      <c r="J71" s="3"/>
      <c r="K71" s="3">
        <v>32</v>
      </c>
      <c r="L71" s="3">
        <v>22</v>
      </c>
      <c r="M71" s="3">
        <v>18</v>
      </c>
      <c r="N71" s="3">
        <v>4.4000000000000004</v>
      </c>
    </row>
    <row r="72" spans="1:14">
      <c r="A72" s="3"/>
      <c r="B72" s="4"/>
      <c r="C72" s="3"/>
      <c r="D72" s="3"/>
      <c r="E72" s="3"/>
      <c r="F72" s="3"/>
      <c r="G72" s="3"/>
      <c r="H72" s="3"/>
      <c r="I72" s="3"/>
      <c r="J72" s="3"/>
      <c r="K72" s="3"/>
      <c r="L72" s="3"/>
      <c r="M72" s="3"/>
      <c r="N72" s="3"/>
    </row>
    <row r="73" spans="1:14">
      <c r="A73" s="19" t="s">
        <v>22</v>
      </c>
      <c r="B73" s="20"/>
      <c r="C73" s="5"/>
      <c r="D73" s="5">
        <f t="shared" ref="D73:N73" si="7">SUM(D66:D72)</f>
        <v>23.6</v>
      </c>
      <c r="E73" s="5">
        <f t="shared" si="7"/>
        <v>29.16</v>
      </c>
      <c r="F73" s="5">
        <f t="shared" si="7"/>
        <v>140.44</v>
      </c>
      <c r="G73" s="5">
        <f t="shared" si="7"/>
        <v>923.70000000000016</v>
      </c>
      <c r="H73" s="5">
        <f t="shared" si="7"/>
        <v>0.31</v>
      </c>
      <c r="I73" s="5">
        <f t="shared" si="7"/>
        <v>21.86</v>
      </c>
      <c r="J73" s="5">
        <f t="shared" si="7"/>
        <v>67.34</v>
      </c>
      <c r="K73" s="5">
        <f t="shared" si="7"/>
        <v>162.88999999999999</v>
      </c>
      <c r="L73" s="5">
        <f t="shared" si="7"/>
        <v>362.63</v>
      </c>
      <c r="M73" s="5">
        <f t="shared" si="7"/>
        <v>102.36</v>
      </c>
      <c r="N73" s="5">
        <f t="shared" si="7"/>
        <v>8.3000000000000007</v>
      </c>
    </row>
    <row r="74" spans="1:14">
      <c r="A74" s="19" t="s">
        <v>26</v>
      </c>
      <c r="B74" s="20"/>
      <c r="C74" s="5"/>
      <c r="D74" s="5">
        <f t="shared" ref="D74:N74" si="8">D64+D73</f>
        <v>33.6</v>
      </c>
      <c r="E74" s="5">
        <f t="shared" si="8"/>
        <v>39.15</v>
      </c>
      <c r="F74" s="5">
        <f t="shared" si="8"/>
        <v>206.33999999999997</v>
      </c>
      <c r="G74" s="5">
        <f t="shared" si="8"/>
        <v>1319.8400000000001</v>
      </c>
      <c r="H74" s="5">
        <f t="shared" si="8"/>
        <v>0.46499999999999997</v>
      </c>
      <c r="I74" s="5">
        <f t="shared" si="8"/>
        <v>24.119999999999997</v>
      </c>
      <c r="J74" s="5">
        <f t="shared" si="8"/>
        <v>130.34</v>
      </c>
      <c r="K74" s="5">
        <f t="shared" si="8"/>
        <v>465.89</v>
      </c>
      <c r="L74" s="5">
        <f t="shared" si="8"/>
        <v>618.01</v>
      </c>
      <c r="M74" s="5">
        <f t="shared" si="8"/>
        <v>150.94</v>
      </c>
      <c r="N74" s="5">
        <f t="shared" si="8"/>
        <v>9.7900000000000009</v>
      </c>
    </row>
    <row r="79" spans="1:14">
      <c r="A79" s="21" t="s">
        <v>2</v>
      </c>
      <c r="B79" s="23" t="s">
        <v>18</v>
      </c>
      <c r="C79" s="23" t="s">
        <v>16</v>
      </c>
      <c r="D79" s="24" t="s">
        <v>12</v>
      </c>
      <c r="E79" s="25"/>
      <c r="F79" s="26"/>
      <c r="G79" s="27" t="s">
        <v>11</v>
      </c>
      <c r="H79" s="24" t="s">
        <v>8</v>
      </c>
      <c r="I79" s="25"/>
      <c r="J79" s="26"/>
      <c r="K79" s="24" t="s">
        <v>3</v>
      </c>
      <c r="L79" s="25"/>
      <c r="M79" s="25"/>
      <c r="N79" s="26"/>
    </row>
    <row r="80" spans="1:14" ht="51.75" customHeight="1">
      <c r="A80" s="22"/>
      <c r="B80" s="22"/>
      <c r="C80" s="22"/>
      <c r="D80" s="2" t="s">
        <v>13</v>
      </c>
      <c r="E80" s="2" t="s">
        <v>14</v>
      </c>
      <c r="F80" s="2" t="s">
        <v>15</v>
      </c>
      <c r="G80" s="28"/>
      <c r="H80" s="2" t="s">
        <v>17</v>
      </c>
      <c r="I80" s="2" t="s">
        <v>9</v>
      </c>
      <c r="J80" s="2" t="s">
        <v>10</v>
      </c>
      <c r="K80" s="2" t="s">
        <v>4</v>
      </c>
      <c r="L80" s="2" t="s">
        <v>5</v>
      </c>
      <c r="M80" s="2" t="s">
        <v>6</v>
      </c>
      <c r="N80" s="2" t="s">
        <v>7</v>
      </c>
    </row>
    <row r="81" spans="1:14">
      <c r="A81" s="3">
        <v>1</v>
      </c>
      <c r="B81" s="3">
        <v>2</v>
      </c>
      <c r="C81" s="3">
        <v>3</v>
      </c>
      <c r="D81" s="3">
        <v>4</v>
      </c>
      <c r="E81" s="3">
        <v>5</v>
      </c>
      <c r="F81" s="3">
        <v>6</v>
      </c>
      <c r="G81" s="3">
        <v>7</v>
      </c>
      <c r="H81" s="2">
        <v>8</v>
      </c>
      <c r="I81" s="3">
        <v>9</v>
      </c>
      <c r="J81" s="3">
        <v>10</v>
      </c>
      <c r="K81" s="3">
        <v>11</v>
      </c>
      <c r="L81" s="3">
        <v>12</v>
      </c>
      <c r="M81" s="3">
        <v>13</v>
      </c>
      <c r="N81" s="3">
        <v>14</v>
      </c>
    </row>
    <row r="82" spans="1:14">
      <c r="A82" s="16" t="s">
        <v>43</v>
      </c>
      <c r="B82" s="17"/>
      <c r="C82" s="17"/>
      <c r="D82" s="17"/>
      <c r="E82" s="17"/>
      <c r="F82" s="17"/>
      <c r="G82" s="17"/>
      <c r="H82" s="17"/>
      <c r="I82" s="17"/>
      <c r="J82" s="17"/>
      <c r="K82" s="17"/>
      <c r="L82" s="17"/>
      <c r="M82" s="17"/>
      <c r="N82" s="18"/>
    </row>
    <row r="83" spans="1:14">
      <c r="A83" s="3">
        <v>174</v>
      </c>
      <c r="B83" s="4" t="s">
        <v>28</v>
      </c>
      <c r="C83" s="3" t="s">
        <v>29</v>
      </c>
      <c r="D83" s="3">
        <v>8.64</v>
      </c>
      <c r="E83" s="3">
        <v>11.06</v>
      </c>
      <c r="F83" s="3">
        <v>44.32</v>
      </c>
      <c r="G83" s="3">
        <v>312</v>
      </c>
      <c r="H83" s="3">
        <v>0.14000000000000001</v>
      </c>
      <c r="I83" s="3">
        <v>0.96</v>
      </c>
      <c r="J83" s="3">
        <v>54.8</v>
      </c>
      <c r="K83" s="3">
        <v>146.77000000000001</v>
      </c>
      <c r="L83" s="3">
        <v>221.3</v>
      </c>
      <c r="M83" s="3">
        <v>44.33</v>
      </c>
      <c r="N83" s="3">
        <v>2.34</v>
      </c>
    </row>
    <row r="84" spans="1:14">
      <c r="A84" s="3">
        <v>1</v>
      </c>
      <c r="B84" s="4" t="s">
        <v>52</v>
      </c>
      <c r="C84" s="3">
        <v>40</v>
      </c>
      <c r="D84" s="3">
        <v>2.36</v>
      </c>
      <c r="E84" s="3">
        <v>7.49</v>
      </c>
      <c r="F84" s="3">
        <v>14.89</v>
      </c>
      <c r="G84" s="3">
        <v>136</v>
      </c>
      <c r="H84" s="3">
        <v>3.4000000000000002E-2</v>
      </c>
      <c r="I84" s="3"/>
      <c r="J84" s="3">
        <v>40</v>
      </c>
      <c r="K84" s="3">
        <v>8.4</v>
      </c>
      <c r="L84" s="3">
        <v>22.5</v>
      </c>
      <c r="M84" s="3">
        <v>4.2</v>
      </c>
      <c r="N84" s="3">
        <v>0.35</v>
      </c>
    </row>
    <row r="85" spans="1:14" ht="15.75" customHeight="1">
      <c r="A85" s="3">
        <v>376</v>
      </c>
      <c r="B85" s="4" t="s">
        <v>38</v>
      </c>
      <c r="C85" s="3" t="s">
        <v>39</v>
      </c>
      <c r="D85" s="3">
        <v>7.0000000000000007E-2</v>
      </c>
      <c r="E85" s="3">
        <v>0.02</v>
      </c>
      <c r="F85" s="3">
        <v>15</v>
      </c>
      <c r="G85" s="3">
        <v>60</v>
      </c>
      <c r="H85" s="3"/>
      <c r="I85" s="3">
        <v>0.03</v>
      </c>
      <c r="J85" s="3"/>
      <c r="K85" s="3">
        <v>11.1</v>
      </c>
      <c r="L85" s="3">
        <v>2.8</v>
      </c>
      <c r="M85" s="3">
        <v>1.4</v>
      </c>
      <c r="N85" s="3">
        <v>0.28000000000000003</v>
      </c>
    </row>
    <row r="86" spans="1:14">
      <c r="A86" s="3" t="s">
        <v>20</v>
      </c>
      <c r="B86" s="4" t="s">
        <v>21</v>
      </c>
      <c r="C86" s="3">
        <v>30</v>
      </c>
      <c r="D86" s="3">
        <v>2.37</v>
      </c>
      <c r="E86" s="3">
        <v>0.3</v>
      </c>
      <c r="F86" s="3">
        <v>14.49</v>
      </c>
      <c r="G86" s="3">
        <v>70.14</v>
      </c>
      <c r="H86" s="3">
        <v>0.03</v>
      </c>
      <c r="I86" s="3"/>
      <c r="J86" s="3"/>
      <c r="K86" s="3">
        <v>6.9</v>
      </c>
      <c r="L86" s="3">
        <v>26.1</v>
      </c>
      <c r="M86" s="3">
        <v>9.9</v>
      </c>
      <c r="N86" s="3">
        <v>0.33</v>
      </c>
    </row>
    <row r="87" spans="1:14">
      <c r="A87" s="3"/>
      <c r="B87" s="4"/>
      <c r="C87" s="3"/>
      <c r="D87" s="3"/>
      <c r="E87" s="3"/>
      <c r="F87" s="3"/>
      <c r="G87" s="3"/>
      <c r="H87" s="3"/>
      <c r="I87" s="3"/>
      <c r="J87" s="3"/>
      <c r="K87" s="3"/>
      <c r="L87" s="3"/>
      <c r="M87" s="3"/>
      <c r="N87" s="3"/>
    </row>
    <row r="88" spans="1:14">
      <c r="A88" s="19" t="s">
        <v>22</v>
      </c>
      <c r="B88" s="20"/>
      <c r="C88" s="3"/>
      <c r="D88" s="5">
        <f t="shared" ref="D88:N88" si="9">SUM(D83:D87)</f>
        <v>13.440000000000001</v>
      </c>
      <c r="E88" s="5">
        <f t="shared" si="9"/>
        <v>18.87</v>
      </c>
      <c r="F88" s="5">
        <f t="shared" si="9"/>
        <v>88.7</v>
      </c>
      <c r="G88" s="5">
        <f t="shared" si="9"/>
        <v>578.14</v>
      </c>
      <c r="H88" s="5">
        <f t="shared" si="9"/>
        <v>0.20400000000000001</v>
      </c>
      <c r="I88" s="5">
        <f t="shared" si="9"/>
        <v>0.99</v>
      </c>
      <c r="J88" s="5">
        <f t="shared" si="9"/>
        <v>94.8</v>
      </c>
      <c r="K88" s="5">
        <f t="shared" si="9"/>
        <v>173.17000000000002</v>
      </c>
      <c r="L88" s="5">
        <f t="shared" si="9"/>
        <v>272.70000000000005</v>
      </c>
      <c r="M88" s="5">
        <f t="shared" si="9"/>
        <v>59.83</v>
      </c>
      <c r="N88" s="5">
        <f t="shared" si="9"/>
        <v>3.3</v>
      </c>
    </row>
    <row r="89" spans="1:14">
      <c r="A89" s="16" t="s">
        <v>23</v>
      </c>
      <c r="B89" s="17"/>
      <c r="C89" s="17"/>
      <c r="D89" s="17"/>
      <c r="E89" s="17"/>
      <c r="F89" s="17"/>
      <c r="G89" s="17"/>
      <c r="H89" s="17"/>
      <c r="I89" s="17"/>
      <c r="J89" s="17"/>
      <c r="K89" s="17"/>
      <c r="L89" s="17"/>
      <c r="M89" s="17"/>
      <c r="N89" s="18"/>
    </row>
    <row r="90" spans="1:14">
      <c r="A90" s="3">
        <v>95</v>
      </c>
      <c r="B90" s="4" t="s">
        <v>91</v>
      </c>
      <c r="C90" s="3" t="s">
        <v>80</v>
      </c>
      <c r="D90" s="3">
        <v>2.09</v>
      </c>
      <c r="E90" s="3">
        <v>5.09</v>
      </c>
      <c r="F90" s="3">
        <v>12.69</v>
      </c>
      <c r="G90" s="3">
        <v>114.5</v>
      </c>
      <c r="H90" s="3">
        <v>0.1</v>
      </c>
      <c r="I90" s="3">
        <v>13.13</v>
      </c>
      <c r="J90" s="3"/>
      <c r="K90" s="3">
        <v>39.75</v>
      </c>
      <c r="L90" s="3">
        <v>65.83</v>
      </c>
      <c r="M90" s="3">
        <v>28.08</v>
      </c>
      <c r="N90" s="3">
        <v>1.08</v>
      </c>
    </row>
    <row r="91" spans="1:14">
      <c r="A91" s="3">
        <v>259</v>
      </c>
      <c r="B91" s="4" t="s">
        <v>92</v>
      </c>
      <c r="C91" s="3">
        <v>175</v>
      </c>
      <c r="D91" s="3">
        <v>12.3</v>
      </c>
      <c r="E91" s="3">
        <v>29.5</v>
      </c>
      <c r="F91" s="3">
        <v>16.579999999999998</v>
      </c>
      <c r="G91" s="3">
        <v>383</v>
      </c>
      <c r="H91" s="3">
        <v>0.37</v>
      </c>
      <c r="I91" s="3">
        <v>6.76</v>
      </c>
      <c r="J91" s="3"/>
      <c r="K91" s="3">
        <v>28.69</v>
      </c>
      <c r="L91" s="3">
        <v>180.22</v>
      </c>
      <c r="M91" s="3">
        <v>42.84</v>
      </c>
      <c r="N91" s="3">
        <v>3.02</v>
      </c>
    </row>
    <row r="92" spans="1:14">
      <c r="A92" s="3" t="s">
        <v>20</v>
      </c>
      <c r="B92" s="4" t="s">
        <v>21</v>
      </c>
      <c r="C92" s="3">
        <v>60</v>
      </c>
      <c r="D92" s="3">
        <v>5.93</v>
      </c>
      <c r="E92" s="3">
        <v>0.75</v>
      </c>
      <c r="F92" s="3">
        <v>36.229999999999997</v>
      </c>
      <c r="G92" s="3">
        <v>175.35</v>
      </c>
      <c r="H92" s="3">
        <v>0.08</v>
      </c>
      <c r="I92" s="3"/>
      <c r="J92" s="3"/>
      <c r="K92" s="3">
        <v>17.25</v>
      </c>
      <c r="L92" s="3">
        <v>65.25</v>
      </c>
      <c r="M92" s="3">
        <v>24.75</v>
      </c>
      <c r="N92" s="3">
        <v>0.83</v>
      </c>
    </row>
    <row r="93" spans="1:14">
      <c r="A93" s="3">
        <v>389</v>
      </c>
      <c r="B93" s="4" t="s">
        <v>51</v>
      </c>
      <c r="C93" s="3">
        <v>200</v>
      </c>
      <c r="D93" s="3">
        <v>1</v>
      </c>
      <c r="E93" s="3"/>
      <c r="F93" s="3">
        <v>20.2</v>
      </c>
      <c r="G93" s="3">
        <v>84.8</v>
      </c>
      <c r="H93" s="3">
        <v>0.03</v>
      </c>
      <c r="I93" s="3">
        <v>4</v>
      </c>
      <c r="J93" s="3"/>
      <c r="K93" s="3">
        <v>14</v>
      </c>
      <c r="L93" s="3">
        <v>14</v>
      </c>
      <c r="M93" s="3">
        <v>8</v>
      </c>
      <c r="N93" s="3">
        <v>2.8</v>
      </c>
    </row>
    <row r="94" spans="1:14">
      <c r="A94" s="14">
        <v>338</v>
      </c>
      <c r="B94" s="13" t="s">
        <v>116</v>
      </c>
      <c r="C94" s="14">
        <v>230</v>
      </c>
      <c r="D94" s="14">
        <v>2.88</v>
      </c>
      <c r="E94" s="14">
        <v>0.63</v>
      </c>
      <c r="F94" s="14">
        <v>26.04</v>
      </c>
      <c r="G94" s="14">
        <v>121.5</v>
      </c>
      <c r="H94" s="14">
        <v>0.12</v>
      </c>
      <c r="I94" s="14">
        <v>192.87</v>
      </c>
      <c r="J94" s="14"/>
      <c r="K94" s="14">
        <v>109.29</v>
      </c>
      <c r="L94" s="14">
        <v>73.92</v>
      </c>
      <c r="M94" s="14">
        <v>41.79</v>
      </c>
      <c r="N94" s="14">
        <v>0.96</v>
      </c>
    </row>
    <row r="95" spans="1:14">
      <c r="A95" s="3"/>
      <c r="B95" s="4"/>
      <c r="C95" s="3"/>
      <c r="D95" s="3"/>
      <c r="E95" s="3"/>
      <c r="F95" s="3"/>
      <c r="G95" s="3"/>
      <c r="H95" s="3"/>
      <c r="I95" s="3"/>
      <c r="J95" s="3"/>
      <c r="K95" s="3"/>
      <c r="L95" s="3"/>
      <c r="M95" s="3"/>
      <c r="N95" s="3"/>
    </row>
    <row r="96" spans="1:14">
      <c r="A96" s="3"/>
      <c r="B96" s="4"/>
      <c r="C96" s="3"/>
      <c r="D96" s="3"/>
      <c r="E96" s="3"/>
      <c r="F96" s="3"/>
      <c r="G96" s="3"/>
      <c r="H96" s="3"/>
      <c r="I96" s="3"/>
      <c r="J96" s="3"/>
      <c r="K96" s="3"/>
      <c r="L96" s="3"/>
      <c r="M96" s="3"/>
      <c r="N96" s="3"/>
    </row>
    <row r="97" spans="1:14">
      <c r="A97" s="19" t="s">
        <v>22</v>
      </c>
      <c r="B97" s="20"/>
      <c r="C97" s="5"/>
      <c r="D97" s="5">
        <f t="shared" ref="D97:N97" si="10">SUM(D90:D96)</f>
        <v>24.2</v>
      </c>
      <c r="E97" s="5">
        <f t="shared" si="10"/>
        <v>35.970000000000006</v>
      </c>
      <c r="F97" s="5">
        <f t="shared" si="10"/>
        <v>111.74000000000001</v>
      </c>
      <c r="G97" s="5">
        <f t="shared" si="10"/>
        <v>879.15</v>
      </c>
      <c r="H97" s="5">
        <f t="shared" si="10"/>
        <v>0.7</v>
      </c>
      <c r="I97" s="5">
        <f t="shared" si="10"/>
        <v>216.76</v>
      </c>
      <c r="J97" s="5">
        <f t="shared" si="10"/>
        <v>0</v>
      </c>
      <c r="K97" s="5">
        <f t="shared" si="10"/>
        <v>208.98000000000002</v>
      </c>
      <c r="L97" s="5">
        <f t="shared" si="10"/>
        <v>399.22</v>
      </c>
      <c r="M97" s="5">
        <f t="shared" si="10"/>
        <v>145.46</v>
      </c>
      <c r="N97" s="5">
        <f t="shared" si="10"/>
        <v>8.69</v>
      </c>
    </row>
    <row r="98" spans="1:14">
      <c r="A98" s="19" t="s">
        <v>26</v>
      </c>
      <c r="B98" s="20"/>
      <c r="C98" s="5"/>
      <c r="D98" s="5">
        <f t="shared" ref="D98:N98" si="11">D88+D97</f>
        <v>37.64</v>
      </c>
      <c r="E98" s="5">
        <f t="shared" si="11"/>
        <v>54.84</v>
      </c>
      <c r="F98" s="5">
        <f t="shared" si="11"/>
        <v>200.44</v>
      </c>
      <c r="G98" s="5">
        <f t="shared" si="11"/>
        <v>1457.29</v>
      </c>
      <c r="H98" s="5">
        <f t="shared" si="11"/>
        <v>0.90399999999999991</v>
      </c>
      <c r="I98" s="5">
        <f t="shared" si="11"/>
        <v>217.75</v>
      </c>
      <c r="J98" s="5">
        <f t="shared" si="11"/>
        <v>94.8</v>
      </c>
      <c r="K98" s="5">
        <f t="shared" si="11"/>
        <v>382.15000000000003</v>
      </c>
      <c r="L98" s="5">
        <f t="shared" si="11"/>
        <v>671.92000000000007</v>
      </c>
      <c r="M98" s="5">
        <f t="shared" si="11"/>
        <v>205.29000000000002</v>
      </c>
      <c r="N98" s="5">
        <f t="shared" si="11"/>
        <v>11.989999999999998</v>
      </c>
    </row>
    <row r="99" spans="1:14">
      <c r="A99" s="16" t="s">
        <v>44</v>
      </c>
      <c r="B99" s="17"/>
      <c r="C99" s="17"/>
      <c r="D99" s="17"/>
      <c r="E99" s="17"/>
      <c r="F99" s="17"/>
      <c r="G99" s="17"/>
      <c r="H99" s="17"/>
      <c r="I99" s="17"/>
      <c r="J99" s="17"/>
      <c r="K99" s="17"/>
      <c r="L99" s="17"/>
      <c r="M99" s="17"/>
      <c r="N99" s="18"/>
    </row>
    <row r="100" spans="1:14">
      <c r="A100" s="3">
        <v>175</v>
      </c>
      <c r="B100" s="4" t="s">
        <v>59</v>
      </c>
      <c r="C100" s="3" t="s">
        <v>29</v>
      </c>
      <c r="D100" s="3">
        <v>6.08</v>
      </c>
      <c r="E100" s="3">
        <v>11.18</v>
      </c>
      <c r="F100" s="3">
        <v>33.479999999999997</v>
      </c>
      <c r="G100" s="3">
        <v>260</v>
      </c>
      <c r="H100" s="3">
        <v>0.1</v>
      </c>
      <c r="I100" s="3">
        <v>0.96</v>
      </c>
      <c r="J100" s="3">
        <v>54.8</v>
      </c>
      <c r="K100" s="3">
        <v>133.38</v>
      </c>
      <c r="L100" s="3">
        <v>156.72</v>
      </c>
      <c r="M100" s="3">
        <v>37.22</v>
      </c>
      <c r="N100" s="3">
        <v>0.81</v>
      </c>
    </row>
    <row r="101" spans="1:14">
      <c r="A101" s="3">
        <v>8</v>
      </c>
      <c r="B101" s="4" t="s">
        <v>30</v>
      </c>
      <c r="C101" s="3">
        <v>65</v>
      </c>
      <c r="D101" s="3">
        <v>7.54</v>
      </c>
      <c r="E101" s="3">
        <v>10.79</v>
      </c>
      <c r="F101" s="3">
        <v>19.28</v>
      </c>
      <c r="G101" s="3">
        <v>204.1</v>
      </c>
      <c r="H101" s="3">
        <v>5.1999999999999998E-2</v>
      </c>
      <c r="I101" s="3">
        <v>0.15</v>
      </c>
      <c r="J101" s="3">
        <v>76.7</v>
      </c>
      <c r="K101" s="3">
        <v>180.96</v>
      </c>
      <c r="L101" s="3">
        <v>124.8</v>
      </c>
      <c r="M101" s="3">
        <v>12.29</v>
      </c>
      <c r="N101" s="3">
        <v>0.64</v>
      </c>
    </row>
    <row r="102" spans="1:14">
      <c r="A102" s="14">
        <v>379</v>
      </c>
      <c r="B102" s="13" t="s">
        <v>115</v>
      </c>
      <c r="C102" s="14">
        <v>200</v>
      </c>
      <c r="D102" s="14">
        <v>2.95</v>
      </c>
      <c r="E102" s="14">
        <v>1.99</v>
      </c>
      <c r="F102" s="14">
        <v>20.92</v>
      </c>
      <c r="G102" s="14">
        <v>113.4</v>
      </c>
      <c r="H102" s="14">
        <v>0.02</v>
      </c>
      <c r="I102" s="14">
        <v>0.38</v>
      </c>
      <c r="J102" s="14">
        <v>10</v>
      </c>
      <c r="K102" s="14">
        <v>128.78</v>
      </c>
      <c r="L102" s="14">
        <v>86.56</v>
      </c>
      <c r="M102" s="14">
        <v>12.88</v>
      </c>
      <c r="N102" s="14">
        <v>0.08</v>
      </c>
    </row>
    <row r="103" spans="1:14">
      <c r="A103" s="3" t="s">
        <v>20</v>
      </c>
      <c r="B103" s="4" t="s">
        <v>21</v>
      </c>
      <c r="C103" s="3">
        <v>30</v>
      </c>
      <c r="D103" s="3">
        <v>2.37</v>
      </c>
      <c r="E103" s="3">
        <v>0.3</v>
      </c>
      <c r="F103" s="3">
        <v>14.49</v>
      </c>
      <c r="G103" s="3">
        <v>70.14</v>
      </c>
      <c r="H103" s="3">
        <v>0.03</v>
      </c>
      <c r="I103" s="3"/>
      <c r="J103" s="3"/>
      <c r="K103" s="3">
        <v>6.9</v>
      </c>
      <c r="L103" s="3">
        <v>26.1</v>
      </c>
      <c r="M103" s="3">
        <v>9.9</v>
      </c>
      <c r="N103" s="3">
        <v>0.33</v>
      </c>
    </row>
    <row r="104" spans="1:14">
      <c r="A104" s="19" t="s">
        <v>22</v>
      </c>
      <c r="B104" s="20"/>
      <c r="C104" s="3"/>
      <c r="D104" s="5">
        <f t="shared" ref="D104:N104" si="12">SUM(D100:D103)</f>
        <v>18.940000000000001</v>
      </c>
      <c r="E104" s="5">
        <f t="shared" si="12"/>
        <v>24.259999999999998</v>
      </c>
      <c r="F104" s="5">
        <f t="shared" si="12"/>
        <v>88.17</v>
      </c>
      <c r="G104" s="5">
        <f t="shared" si="12"/>
        <v>647.64</v>
      </c>
      <c r="H104" s="5">
        <f t="shared" si="12"/>
        <v>0.20199999999999999</v>
      </c>
      <c r="I104" s="5">
        <f t="shared" si="12"/>
        <v>1.4899999999999998</v>
      </c>
      <c r="J104" s="5">
        <f t="shared" si="12"/>
        <v>141.5</v>
      </c>
      <c r="K104" s="5">
        <f t="shared" si="12"/>
        <v>450.02</v>
      </c>
      <c r="L104" s="5">
        <f t="shared" si="12"/>
        <v>394.18</v>
      </c>
      <c r="M104" s="5">
        <f t="shared" si="12"/>
        <v>72.290000000000006</v>
      </c>
      <c r="N104" s="5">
        <f t="shared" si="12"/>
        <v>1.8600000000000003</v>
      </c>
    </row>
    <row r="105" spans="1:14">
      <c r="A105" s="16" t="s">
        <v>23</v>
      </c>
      <c r="B105" s="17"/>
      <c r="C105" s="17"/>
      <c r="D105" s="17"/>
      <c r="E105" s="17"/>
      <c r="F105" s="17"/>
      <c r="G105" s="17"/>
      <c r="H105" s="17"/>
      <c r="I105" s="17"/>
      <c r="J105" s="17"/>
      <c r="K105" s="17"/>
      <c r="L105" s="17"/>
      <c r="M105" s="17"/>
      <c r="N105" s="18"/>
    </row>
    <row r="106" spans="1:14">
      <c r="A106" s="3">
        <v>99</v>
      </c>
      <c r="B106" s="4" t="s">
        <v>60</v>
      </c>
      <c r="C106" s="3" t="s">
        <v>80</v>
      </c>
      <c r="D106" s="3">
        <v>1.59</v>
      </c>
      <c r="E106" s="3">
        <v>4.99</v>
      </c>
      <c r="F106" s="3">
        <v>9.15</v>
      </c>
      <c r="G106" s="3">
        <v>95.25</v>
      </c>
      <c r="H106" s="3">
        <v>0.08</v>
      </c>
      <c r="I106" s="3">
        <v>10.38</v>
      </c>
      <c r="J106" s="3"/>
      <c r="K106" s="3">
        <v>34.85</v>
      </c>
      <c r="L106" s="3">
        <v>49.28</v>
      </c>
      <c r="M106" s="3">
        <v>20.75</v>
      </c>
      <c r="N106" s="3">
        <v>0.78</v>
      </c>
    </row>
    <row r="107" spans="1:14">
      <c r="A107" s="3">
        <v>304</v>
      </c>
      <c r="B107" s="4" t="s">
        <v>24</v>
      </c>
      <c r="C107" s="3">
        <v>160</v>
      </c>
      <c r="D107" s="3">
        <v>3.65</v>
      </c>
      <c r="E107" s="3">
        <v>5.38</v>
      </c>
      <c r="F107" s="3">
        <v>36.69</v>
      </c>
      <c r="G107" s="3">
        <v>209.7</v>
      </c>
      <c r="H107" s="3">
        <v>0.03</v>
      </c>
      <c r="I107" s="3"/>
      <c r="J107" s="3"/>
      <c r="K107" s="3">
        <v>1.37</v>
      </c>
      <c r="L107" s="3">
        <v>60.95</v>
      </c>
      <c r="M107" s="3">
        <v>16.34</v>
      </c>
      <c r="N107" s="3">
        <v>0.53</v>
      </c>
    </row>
    <row r="108" spans="1:14">
      <c r="A108" s="3">
        <v>229</v>
      </c>
      <c r="B108" s="4" t="s">
        <v>107</v>
      </c>
      <c r="C108" s="3">
        <v>100</v>
      </c>
      <c r="D108" s="3">
        <v>9.75</v>
      </c>
      <c r="E108" s="3">
        <v>4.95</v>
      </c>
      <c r="F108" s="3">
        <v>3.8</v>
      </c>
      <c r="G108" s="3">
        <v>105</v>
      </c>
      <c r="H108" s="3">
        <v>0.05</v>
      </c>
      <c r="I108" s="3">
        <v>3.73</v>
      </c>
      <c r="J108" s="3">
        <v>5.82</v>
      </c>
      <c r="K108" s="3">
        <v>39.07</v>
      </c>
      <c r="L108" s="3">
        <v>162.19</v>
      </c>
      <c r="M108" s="3">
        <v>48.53</v>
      </c>
      <c r="N108" s="3">
        <v>0.85</v>
      </c>
    </row>
    <row r="109" spans="1:14">
      <c r="A109" s="3" t="s">
        <v>20</v>
      </c>
      <c r="B109" s="4" t="s">
        <v>21</v>
      </c>
      <c r="C109" s="3">
        <v>60</v>
      </c>
      <c r="D109" s="3">
        <v>5.93</v>
      </c>
      <c r="E109" s="3">
        <v>0.75</v>
      </c>
      <c r="F109" s="3">
        <v>36.229999999999997</v>
      </c>
      <c r="G109" s="3">
        <v>175.35</v>
      </c>
      <c r="H109" s="3">
        <v>0.08</v>
      </c>
      <c r="I109" s="3"/>
      <c r="J109" s="3"/>
      <c r="K109" s="3">
        <v>17.25</v>
      </c>
      <c r="L109" s="3">
        <v>65.25</v>
      </c>
      <c r="M109" s="3">
        <v>24.75</v>
      </c>
      <c r="N109" s="3">
        <v>0.83</v>
      </c>
    </row>
    <row r="110" spans="1:14">
      <c r="A110" s="3" t="s">
        <v>20</v>
      </c>
      <c r="B110" s="4" t="s">
        <v>85</v>
      </c>
      <c r="C110" s="3">
        <v>200</v>
      </c>
      <c r="D110" s="3"/>
      <c r="E110" s="3"/>
      <c r="F110" s="3">
        <v>18.600000000000001</v>
      </c>
      <c r="G110" s="3">
        <v>74</v>
      </c>
      <c r="H110" s="3">
        <v>0.3</v>
      </c>
      <c r="I110" s="3">
        <v>20</v>
      </c>
      <c r="J110" s="3">
        <v>120</v>
      </c>
      <c r="K110" s="3"/>
      <c r="L110" s="3"/>
      <c r="M110" s="3"/>
      <c r="N110" s="3"/>
    </row>
    <row r="111" spans="1:14">
      <c r="A111" s="3">
        <v>338</v>
      </c>
      <c r="B111" s="4" t="s">
        <v>25</v>
      </c>
      <c r="C111" s="3">
        <v>200</v>
      </c>
      <c r="D111" s="3">
        <v>0.8</v>
      </c>
      <c r="E111" s="3">
        <v>0.8</v>
      </c>
      <c r="F111" s="3">
        <v>19.600000000000001</v>
      </c>
      <c r="G111" s="3">
        <v>94</v>
      </c>
      <c r="H111" s="3">
        <v>0.06</v>
      </c>
      <c r="I111" s="3">
        <v>20</v>
      </c>
      <c r="J111" s="3"/>
      <c r="K111" s="3">
        <v>32</v>
      </c>
      <c r="L111" s="3">
        <v>22</v>
      </c>
      <c r="M111" s="3">
        <v>18</v>
      </c>
      <c r="N111" s="3">
        <v>4.4000000000000004</v>
      </c>
    </row>
    <row r="112" spans="1:14">
      <c r="A112" s="3"/>
      <c r="B112" s="4"/>
      <c r="C112" s="3"/>
      <c r="D112" s="3"/>
      <c r="E112" s="3"/>
      <c r="F112" s="3"/>
      <c r="G112" s="3"/>
      <c r="H112" s="3"/>
      <c r="I112" s="3"/>
      <c r="J112" s="3"/>
      <c r="K112" s="3"/>
      <c r="L112" s="3"/>
      <c r="M112" s="3"/>
      <c r="N112" s="3"/>
    </row>
    <row r="113" spans="1:14">
      <c r="A113" s="19" t="s">
        <v>22</v>
      </c>
      <c r="B113" s="20"/>
      <c r="C113" s="5"/>
      <c r="D113" s="5">
        <f t="shared" ref="D113:N113" si="13">SUM(D106:D112)</f>
        <v>21.720000000000002</v>
      </c>
      <c r="E113" s="5">
        <f t="shared" si="13"/>
        <v>16.87</v>
      </c>
      <c r="F113" s="5">
        <f t="shared" si="13"/>
        <v>124.07</v>
      </c>
      <c r="G113" s="5">
        <f t="shared" si="13"/>
        <v>753.3</v>
      </c>
      <c r="H113" s="5">
        <f t="shared" si="13"/>
        <v>0.60000000000000009</v>
      </c>
      <c r="I113" s="5">
        <f t="shared" si="13"/>
        <v>54.11</v>
      </c>
      <c r="J113" s="5">
        <f t="shared" si="13"/>
        <v>125.82</v>
      </c>
      <c r="K113" s="5">
        <f t="shared" si="13"/>
        <v>124.53999999999999</v>
      </c>
      <c r="L113" s="5">
        <f t="shared" si="13"/>
        <v>359.67</v>
      </c>
      <c r="M113" s="5">
        <f t="shared" si="13"/>
        <v>128.37</v>
      </c>
      <c r="N113" s="5">
        <f t="shared" si="13"/>
        <v>7.3900000000000006</v>
      </c>
    </row>
    <row r="114" spans="1:14">
      <c r="A114" s="19" t="s">
        <v>26</v>
      </c>
      <c r="B114" s="20"/>
      <c r="C114" s="5"/>
      <c r="D114" s="5">
        <f t="shared" ref="D114:N114" si="14">D104+D113</f>
        <v>40.660000000000004</v>
      </c>
      <c r="E114" s="5">
        <f t="shared" si="14"/>
        <v>41.129999999999995</v>
      </c>
      <c r="F114" s="5">
        <f t="shared" si="14"/>
        <v>212.24</v>
      </c>
      <c r="G114" s="5">
        <f t="shared" si="14"/>
        <v>1400.94</v>
      </c>
      <c r="H114" s="5">
        <f t="shared" si="14"/>
        <v>0.80200000000000005</v>
      </c>
      <c r="I114" s="5">
        <f t="shared" si="14"/>
        <v>55.6</v>
      </c>
      <c r="J114" s="5">
        <f t="shared" si="14"/>
        <v>267.32</v>
      </c>
      <c r="K114" s="5">
        <f t="shared" si="14"/>
        <v>574.55999999999995</v>
      </c>
      <c r="L114" s="5">
        <f t="shared" si="14"/>
        <v>753.85</v>
      </c>
      <c r="M114" s="5">
        <f t="shared" si="14"/>
        <v>200.66000000000003</v>
      </c>
      <c r="N114" s="5">
        <f t="shared" si="14"/>
        <v>9.25</v>
      </c>
    </row>
    <row r="119" spans="1:14" ht="46.5" customHeight="1">
      <c r="A119" s="21" t="s">
        <v>2</v>
      </c>
      <c r="B119" s="23" t="s">
        <v>18</v>
      </c>
      <c r="C119" s="23" t="s">
        <v>16</v>
      </c>
      <c r="D119" s="24" t="s">
        <v>12</v>
      </c>
      <c r="E119" s="32"/>
      <c r="F119" s="33"/>
      <c r="G119" s="27" t="s">
        <v>11</v>
      </c>
      <c r="H119" s="24" t="s">
        <v>8</v>
      </c>
      <c r="I119" s="25"/>
      <c r="J119" s="26"/>
      <c r="K119" s="24" t="s">
        <v>3</v>
      </c>
      <c r="L119" s="25"/>
      <c r="M119" s="25"/>
      <c r="N119" s="26"/>
    </row>
    <row r="120" spans="1:14" ht="16.5">
      <c r="A120" s="22"/>
      <c r="B120" s="22"/>
      <c r="C120" s="22"/>
      <c r="D120" s="2" t="s">
        <v>13</v>
      </c>
      <c r="E120" s="2" t="s">
        <v>14</v>
      </c>
      <c r="F120" s="2" t="s">
        <v>15</v>
      </c>
      <c r="G120" s="28"/>
      <c r="H120" s="2" t="s">
        <v>17</v>
      </c>
      <c r="I120" s="2" t="s">
        <v>9</v>
      </c>
      <c r="J120" s="2" t="s">
        <v>10</v>
      </c>
      <c r="K120" s="2" t="s">
        <v>4</v>
      </c>
      <c r="L120" s="2" t="s">
        <v>5</v>
      </c>
      <c r="M120" s="2" t="s">
        <v>6</v>
      </c>
      <c r="N120" s="2" t="s">
        <v>7</v>
      </c>
    </row>
    <row r="121" spans="1:14">
      <c r="A121" s="3">
        <v>1</v>
      </c>
      <c r="B121" s="3">
        <v>2</v>
      </c>
      <c r="C121" s="3">
        <v>3</v>
      </c>
      <c r="D121" s="3">
        <v>4</v>
      </c>
      <c r="E121" s="3">
        <v>5</v>
      </c>
      <c r="F121" s="3">
        <v>6</v>
      </c>
      <c r="G121" s="3">
        <v>7</v>
      </c>
      <c r="H121" s="2">
        <v>8</v>
      </c>
      <c r="I121" s="3">
        <v>9</v>
      </c>
      <c r="J121" s="3">
        <v>10</v>
      </c>
      <c r="K121" s="3">
        <v>11</v>
      </c>
      <c r="L121" s="3">
        <v>12</v>
      </c>
      <c r="M121" s="3">
        <v>13</v>
      </c>
      <c r="N121" s="3">
        <v>14</v>
      </c>
    </row>
    <row r="122" spans="1:14">
      <c r="A122" s="16" t="s">
        <v>53</v>
      </c>
      <c r="B122" s="17"/>
      <c r="C122" s="17"/>
      <c r="D122" s="17"/>
      <c r="E122" s="17"/>
      <c r="F122" s="17"/>
      <c r="G122" s="17"/>
      <c r="H122" s="17"/>
      <c r="I122" s="17"/>
      <c r="J122" s="17"/>
      <c r="K122" s="17"/>
      <c r="L122" s="17"/>
      <c r="M122" s="17"/>
      <c r="N122" s="18"/>
    </row>
    <row r="123" spans="1:14">
      <c r="A123" s="3">
        <v>210</v>
      </c>
      <c r="B123" s="4" t="s">
        <v>37</v>
      </c>
      <c r="C123" s="3">
        <v>100</v>
      </c>
      <c r="D123" s="3">
        <v>9.3000000000000007</v>
      </c>
      <c r="E123" s="3">
        <v>16.55</v>
      </c>
      <c r="F123" s="3">
        <v>1.76</v>
      </c>
      <c r="G123" s="3">
        <v>19.309999999999999</v>
      </c>
      <c r="H123" s="3">
        <v>7.0000000000000007E-2</v>
      </c>
      <c r="I123" s="3">
        <v>0.18</v>
      </c>
      <c r="J123" s="3">
        <v>216.38</v>
      </c>
      <c r="K123" s="3">
        <v>68.73</v>
      </c>
      <c r="L123" s="3">
        <v>150.52000000000001</v>
      </c>
      <c r="M123" s="3">
        <v>10.76</v>
      </c>
      <c r="N123" s="3">
        <v>1.76</v>
      </c>
    </row>
    <row r="124" spans="1:14">
      <c r="A124" s="3">
        <v>2</v>
      </c>
      <c r="B124" s="4" t="s">
        <v>40</v>
      </c>
      <c r="C124" s="3">
        <v>55</v>
      </c>
      <c r="D124" s="3">
        <v>2.4</v>
      </c>
      <c r="E124" s="3">
        <v>3.87</v>
      </c>
      <c r="F124" s="3">
        <v>27.83</v>
      </c>
      <c r="G124" s="3">
        <v>156</v>
      </c>
      <c r="H124" s="3">
        <v>0.04</v>
      </c>
      <c r="I124" s="3">
        <v>0.1</v>
      </c>
      <c r="J124" s="3">
        <v>20</v>
      </c>
      <c r="K124" s="3">
        <v>10</v>
      </c>
      <c r="L124" s="3">
        <v>22.8</v>
      </c>
      <c r="M124" s="3">
        <v>5.6</v>
      </c>
      <c r="N124" s="3">
        <v>0.6</v>
      </c>
    </row>
    <row r="125" spans="1:14">
      <c r="A125" s="3">
        <v>376</v>
      </c>
      <c r="B125" s="4" t="s">
        <v>38</v>
      </c>
      <c r="C125" s="3" t="s">
        <v>39</v>
      </c>
      <c r="D125" s="3">
        <v>7.0000000000000007E-2</v>
      </c>
      <c r="E125" s="3">
        <v>0.02</v>
      </c>
      <c r="F125" s="3">
        <v>15</v>
      </c>
      <c r="G125" s="3">
        <v>60</v>
      </c>
      <c r="H125" s="3"/>
      <c r="I125" s="3">
        <v>0.03</v>
      </c>
      <c r="J125" s="3"/>
      <c r="K125" s="3">
        <v>11.1</v>
      </c>
      <c r="L125" s="3">
        <v>2.8</v>
      </c>
      <c r="M125" s="3">
        <v>1.4</v>
      </c>
      <c r="N125" s="3">
        <v>0.28000000000000003</v>
      </c>
    </row>
    <row r="126" spans="1:14">
      <c r="A126" s="3" t="s">
        <v>20</v>
      </c>
      <c r="B126" s="4" t="s">
        <v>21</v>
      </c>
      <c r="C126" s="3">
        <v>30</v>
      </c>
      <c r="D126" s="3">
        <v>2.37</v>
      </c>
      <c r="E126" s="3">
        <v>0.3</v>
      </c>
      <c r="F126" s="3">
        <v>14.49</v>
      </c>
      <c r="G126" s="3">
        <v>70.14</v>
      </c>
      <c r="H126" s="3">
        <v>0.03</v>
      </c>
      <c r="I126" s="3"/>
      <c r="J126" s="3"/>
      <c r="K126" s="3">
        <v>6.9</v>
      </c>
      <c r="L126" s="3">
        <v>26.1</v>
      </c>
      <c r="M126" s="3">
        <v>9.9</v>
      </c>
      <c r="N126" s="3">
        <v>0.33</v>
      </c>
    </row>
    <row r="127" spans="1:14">
      <c r="A127" s="19" t="s">
        <v>22</v>
      </c>
      <c r="B127" s="20"/>
      <c r="C127" s="3"/>
      <c r="D127" s="5">
        <f t="shared" ref="D127:N127" si="15">SUM(D123:D126)</f>
        <v>14.14</v>
      </c>
      <c r="E127" s="5">
        <f t="shared" si="15"/>
        <v>20.740000000000002</v>
      </c>
      <c r="F127" s="5">
        <f t="shared" si="15"/>
        <v>59.080000000000005</v>
      </c>
      <c r="G127" s="5">
        <f t="shared" si="15"/>
        <v>305.45</v>
      </c>
      <c r="H127" s="5">
        <f t="shared" si="15"/>
        <v>0.14000000000000001</v>
      </c>
      <c r="I127" s="5">
        <f t="shared" si="15"/>
        <v>0.31000000000000005</v>
      </c>
      <c r="J127" s="5">
        <f t="shared" si="15"/>
        <v>236.38</v>
      </c>
      <c r="K127" s="5">
        <f t="shared" si="15"/>
        <v>96.73</v>
      </c>
      <c r="L127" s="5">
        <f t="shared" si="15"/>
        <v>202.22000000000003</v>
      </c>
      <c r="M127" s="5">
        <f t="shared" si="15"/>
        <v>27.659999999999997</v>
      </c>
      <c r="N127" s="5">
        <f t="shared" si="15"/>
        <v>2.9699999999999998</v>
      </c>
    </row>
    <row r="128" spans="1:14">
      <c r="A128" s="16" t="s">
        <v>23</v>
      </c>
      <c r="B128" s="17"/>
      <c r="C128" s="17"/>
      <c r="D128" s="17"/>
      <c r="E128" s="17"/>
      <c r="F128" s="17"/>
      <c r="G128" s="17"/>
      <c r="H128" s="17"/>
      <c r="I128" s="17"/>
      <c r="J128" s="17"/>
      <c r="K128" s="17"/>
      <c r="L128" s="17"/>
      <c r="M128" s="17"/>
      <c r="N128" s="18"/>
    </row>
    <row r="129" spans="1:14">
      <c r="A129" s="3">
        <v>119</v>
      </c>
      <c r="B129" s="4" t="s">
        <v>64</v>
      </c>
      <c r="C129" s="3" t="s">
        <v>80</v>
      </c>
      <c r="D129" s="3">
        <v>5.49</v>
      </c>
      <c r="E129" s="3">
        <v>5.27</v>
      </c>
      <c r="F129" s="3">
        <v>16.54</v>
      </c>
      <c r="G129" s="3">
        <v>148.25</v>
      </c>
      <c r="H129" s="3">
        <v>0.23</v>
      </c>
      <c r="I129" s="3">
        <v>5.82</v>
      </c>
      <c r="J129" s="3"/>
      <c r="K129" s="3">
        <v>42.68</v>
      </c>
      <c r="L129" s="3">
        <v>88.1</v>
      </c>
      <c r="M129" s="3">
        <v>35.57</v>
      </c>
      <c r="N129" s="3">
        <v>2.0499999999999998</v>
      </c>
    </row>
    <row r="130" spans="1:14">
      <c r="A130" s="3">
        <v>302</v>
      </c>
      <c r="B130" s="6" t="s">
        <v>61</v>
      </c>
      <c r="C130" s="3">
        <v>150</v>
      </c>
      <c r="D130" s="3">
        <v>11.47</v>
      </c>
      <c r="E130" s="3">
        <v>8.1300000000000008</v>
      </c>
      <c r="F130" s="3">
        <v>51.52</v>
      </c>
      <c r="G130" s="3">
        <v>325</v>
      </c>
      <c r="H130" s="3">
        <v>0.28000000000000003</v>
      </c>
      <c r="I130" s="3"/>
      <c r="J130" s="3"/>
      <c r="K130" s="3">
        <v>19.760000000000002</v>
      </c>
      <c r="L130" s="3">
        <v>271.89999999999998</v>
      </c>
      <c r="M130" s="3">
        <v>18.100000000000001</v>
      </c>
      <c r="N130" s="3">
        <v>6.08</v>
      </c>
    </row>
    <row r="131" spans="1:14">
      <c r="A131" s="3" t="s">
        <v>62</v>
      </c>
      <c r="B131" s="4" t="s">
        <v>63</v>
      </c>
      <c r="C131" s="3">
        <v>110</v>
      </c>
      <c r="D131" s="3">
        <v>21.38</v>
      </c>
      <c r="E131" s="3">
        <v>24.67</v>
      </c>
      <c r="F131" s="3">
        <v>18.72</v>
      </c>
      <c r="G131" s="3">
        <v>395</v>
      </c>
      <c r="H131" s="3">
        <v>0.33</v>
      </c>
      <c r="I131" s="3">
        <v>2.38</v>
      </c>
      <c r="J131" s="3">
        <v>28.32</v>
      </c>
      <c r="K131" s="3">
        <v>50.92</v>
      </c>
      <c r="L131" s="3">
        <v>139.03</v>
      </c>
      <c r="M131" s="3">
        <v>29.12</v>
      </c>
      <c r="N131" s="3">
        <v>8.5</v>
      </c>
    </row>
    <row r="132" spans="1:14">
      <c r="A132" s="3" t="s">
        <v>20</v>
      </c>
      <c r="B132" s="4" t="s">
        <v>21</v>
      </c>
      <c r="C132" s="3">
        <v>60</v>
      </c>
      <c r="D132" s="3">
        <v>5.93</v>
      </c>
      <c r="E132" s="3">
        <v>0.75</v>
      </c>
      <c r="F132" s="3">
        <v>36.229999999999997</v>
      </c>
      <c r="G132" s="3">
        <v>175.35</v>
      </c>
      <c r="H132" s="3">
        <v>0.08</v>
      </c>
      <c r="I132" s="3"/>
      <c r="J132" s="3"/>
      <c r="K132" s="3">
        <v>17.25</v>
      </c>
      <c r="L132" s="3">
        <v>65.25</v>
      </c>
      <c r="M132" s="3">
        <v>24.75</v>
      </c>
      <c r="N132" s="3">
        <v>0.83</v>
      </c>
    </row>
    <row r="133" spans="1:14">
      <c r="A133" s="3">
        <v>349</v>
      </c>
      <c r="B133" s="4" t="s">
        <v>42</v>
      </c>
      <c r="C133" s="3">
        <v>200</v>
      </c>
      <c r="D133" s="3">
        <v>0.66</v>
      </c>
      <c r="E133" s="3">
        <v>0.09</v>
      </c>
      <c r="F133" s="3">
        <v>32.020000000000003</v>
      </c>
      <c r="G133" s="3">
        <v>122.2</v>
      </c>
      <c r="H133" s="3">
        <v>0.02</v>
      </c>
      <c r="I133" s="3">
        <v>0.73</v>
      </c>
      <c r="J133" s="3"/>
      <c r="K133" s="3">
        <v>32.479999999999997</v>
      </c>
      <c r="L133" s="3">
        <v>23.44</v>
      </c>
      <c r="M133" s="3">
        <v>17.46</v>
      </c>
      <c r="N133" s="3">
        <v>0.7</v>
      </c>
    </row>
    <row r="134" spans="1:14">
      <c r="A134" s="3">
        <v>293</v>
      </c>
      <c r="B134" s="4" t="s">
        <v>86</v>
      </c>
      <c r="C134" s="3">
        <v>100</v>
      </c>
      <c r="D134" s="3">
        <v>2.4</v>
      </c>
      <c r="E134" s="3">
        <v>4.7</v>
      </c>
      <c r="F134" s="3">
        <v>14</v>
      </c>
      <c r="G134" s="3">
        <v>110</v>
      </c>
      <c r="H134" s="3"/>
      <c r="I134" s="3"/>
      <c r="J134" s="3"/>
      <c r="K134" s="3"/>
      <c r="L134" s="3"/>
      <c r="M134" s="3"/>
      <c r="N134" s="3"/>
    </row>
    <row r="135" spans="1:14">
      <c r="A135" s="3"/>
      <c r="B135" s="4"/>
      <c r="C135" s="3"/>
      <c r="D135" s="3"/>
      <c r="E135" s="3"/>
      <c r="F135" s="3"/>
      <c r="G135" s="3"/>
      <c r="H135" s="3"/>
      <c r="I135" s="3"/>
      <c r="J135" s="3"/>
      <c r="K135" s="3"/>
      <c r="L135" s="3"/>
      <c r="M135" s="3"/>
      <c r="N135" s="3"/>
    </row>
    <row r="136" spans="1:14">
      <c r="A136" s="19" t="s">
        <v>22</v>
      </c>
      <c r="B136" s="20"/>
      <c r="C136" s="5"/>
      <c r="D136" s="5">
        <f t="shared" ref="D136:N136" si="16">SUM(D129:D135)</f>
        <v>47.33</v>
      </c>
      <c r="E136" s="5">
        <f t="shared" si="16"/>
        <v>43.610000000000007</v>
      </c>
      <c r="F136" s="5">
        <f t="shared" si="16"/>
        <v>169.03</v>
      </c>
      <c r="G136" s="5">
        <f t="shared" si="16"/>
        <v>1275.8</v>
      </c>
      <c r="H136" s="5">
        <f t="shared" si="16"/>
        <v>0.94000000000000006</v>
      </c>
      <c r="I136" s="5">
        <f t="shared" si="16"/>
        <v>8.93</v>
      </c>
      <c r="J136" s="5">
        <f t="shared" si="16"/>
        <v>28.32</v>
      </c>
      <c r="K136" s="5">
        <f t="shared" si="16"/>
        <v>163.09</v>
      </c>
      <c r="L136" s="5">
        <f t="shared" si="16"/>
        <v>587.72</v>
      </c>
      <c r="M136" s="5">
        <f t="shared" si="16"/>
        <v>125</v>
      </c>
      <c r="N136" s="5">
        <f t="shared" si="16"/>
        <v>18.159999999999997</v>
      </c>
    </row>
    <row r="137" spans="1:14">
      <c r="A137" s="19" t="s">
        <v>26</v>
      </c>
      <c r="B137" s="20"/>
      <c r="C137" s="5"/>
      <c r="D137" s="5">
        <f t="shared" ref="D137:N137" si="17">D127+D136</f>
        <v>61.47</v>
      </c>
      <c r="E137" s="5">
        <f t="shared" si="17"/>
        <v>64.350000000000009</v>
      </c>
      <c r="F137" s="5">
        <f t="shared" si="17"/>
        <v>228.11</v>
      </c>
      <c r="G137" s="5">
        <f t="shared" si="17"/>
        <v>1581.25</v>
      </c>
      <c r="H137" s="5">
        <f t="shared" si="17"/>
        <v>1.08</v>
      </c>
      <c r="I137" s="5">
        <f t="shared" si="17"/>
        <v>9.24</v>
      </c>
      <c r="J137" s="5">
        <f t="shared" si="17"/>
        <v>264.7</v>
      </c>
      <c r="K137" s="5">
        <f t="shared" si="17"/>
        <v>259.82</v>
      </c>
      <c r="L137" s="5">
        <f t="shared" si="17"/>
        <v>789.94</v>
      </c>
      <c r="M137" s="5">
        <f t="shared" si="17"/>
        <v>152.66</v>
      </c>
      <c r="N137" s="5">
        <f t="shared" si="17"/>
        <v>21.129999999999995</v>
      </c>
    </row>
    <row r="138" spans="1:14">
      <c r="A138" s="16" t="s">
        <v>54</v>
      </c>
      <c r="B138" s="17"/>
      <c r="C138" s="17"/>
      <c r="D138" s="17"/>
      <c r="E138" s="17"/>
      <c r="F138" s="17"/>
      <c r="G138" s="17"/>
      <c r="H138" s="17"/>
      <c r="I138" s="17"/>
      <c r="J138" s="17"/>
      <c r="K138" s="17"/>
      <c r="L138" s="17"/>
      <c r="M138" s="17"/>
      <c r="N138" s="18"/>
    </row>
    <row r="139" spans="1:14">
      <c r="A139" s="3">
        <v>174</v>
      </c>
      <c r="B139" s="4" t="s">
        <v>65</v>
      </c>
      <c r="C139" s="3">
        <v>210</v>
      </c>
      <c r="D139" s="3">
        <v>8.64</v>
      </c>
      <c r="E139" s="3">
        <v>11.06</v>
      </c>
      <c r="F139" s="3">
        <v>44.32</v>
      </c>
      <c r="G139" s="3">
        <v>312</v>
      </c>
      <c r="H139" s="3">
        <v>0.14000000000000001</v>
      </c>
      <c r="I139" s="3">
        <v>0.96</v>
      </c>
      <c r="J139" s="3">
        <v>54.8</v>
      </c>
      <c r="K139" s="3">
        <v>146.77000000000001</v>
      </c>
      <c r="L139" s="3">
        <v>221.3</v>
      </c>
      <c r="M139" s="3">
        <v>44.33</v>
      </c>
      <c r="N139" s="3">
        <v>2.34</v>
      </c>
    </row>
    <row r="140" spans="1:14">
      <c r="A140" s="3">
        <v>15</v>
      </c>
      <c r="B140" s="4" t="s">
        <v>48</v>
      </c>
      <c r="C140" s="3">
        <v>30</v>
      </c>
      <c r="D140" s="3">
        <v>6.96</v>
      </c>
      <c r="E140" s="3">
        <v>8.85</v>
      </c>
      <c r="F140" s="3"/>
      <c r="G140" s="3">
        <v>108</v>
      </c>
      <c r="H140" s="3">
        <v>0.01</v>
      </c>
      <c r="I140" s="3">
        <v>0.21</v>
      </c>
      <c r="J140" s="3">
        <v>78</v>
      </c>
      <c r="K140" s="3">
        <v>264</v>
      </c>
      <c r="L140" s="3">
        <v>150</v>
      </c>
      <c r="M140" s="3">
        <v>10.5</v>
      </c>
      <c r="N140" s="3">
        <v>0.3</v>
      </c>
    </row>
    <row r="141" spans="1:14">
      <c r="A141" s="3">
        <v>14</v>
      </c>
      <c r="B141" s="4" t="s">
        <v>47</v>
      </c>
      <c r="C141" s="3">
        <v>10</v>
      </c>
      <c r="D141" s="3">
        <v>0.08</v>
      </c>
      <c r="E141" s="3">
        <v>7.25</v>
      </c>
      <c r="F141" s="3">
        <v>0.13</v>
      </c>
      <c r="G141" s="3">
        <v>66</v>
      </c>
      <c r="H141" s="3"/>
      <c r="I141" s="3"/>
      <c r="J141" s="3">
        <v>40</v>
      </c>
      <c r="K141" s="3">
        <v>2.4</v>
      </c>
      <c r="L141" s="3">
        <v>3</v>
      </c>
      <c r="M141" s="3"/>
      <c r="N141" s="3">
        <v>0.02</v>
      </c>
    </row>
    <row r="142" spans="1:14">
      <c r="A142" s="3">
        <v>378</v>
      </c>
      <c r="B142" s="4" t="s">
        <v>45</v>
      </c>
      <c r="C142" s="3" t="s">
        <v>46</v>
      </c>
      <c r="D142" s="3">
        <v>1.52</v>
      </c>
      <c r="E142" s="3">
        <v>1.35</v>
      </c>
      <c r="F142" s="3">
        <v>15.9</v>
      </c>
      <c r="G142" s="3">
        <v>81</v>
      </c>
      <c r="H142" s="3">
        <v>0.04</v>
      </c>
      <c r="I142" s="3">
        <v>1.33</v>
      </c>
      <c r="J142" s="3">
        <v>10</v>
      </c>
      <c r="K142" s="3">
        <v>126.6</v>
      </c>
      <c r="L142" s="3">
        <v>92.8</v>
      </c>
      <c r="M142" s="3">
        <v>15.4</v>
      </c>
      <c r="N142" s="3">
        <v>0.41</v>
      </c>
    </row>
    <row r="143" spans="1:14">
      <c r="A143" s="3" t="s">
        <v>20</v>
      </c>
      <c r="B143" s="4" t="s">
        <v>21</v>
      </c>
      <c r="C143" s="3">
        <v>30</v>
      </c>
      <c r="D143" s="3">
        <v>2.37</v>
      </c>
      <c r="E143" s="3">
        <v>0.3</v>
      </c>
      <c r="F143" s="3">
        <v>14.49</v>
      </c>
      <c r="G143" s="3">
        <v>70.14</v>
      </c>
      <c r="H143" s="3">
        <v>0.03</v>
      </c>
      <c r="I143" s="3"/>
      <c r="J143" s="3"/>
      <c r="K143" s="3">
        <v>6.9</v>
      </c>
      <c r="L143" s="3">
        <v>26.1</v>
      </c>
      <c r="M143" s="3">
        <v>9.9</v>
      </c>
      <c r="N143" s="3">
        <v>0.33</v>
      </c>
    </row>
    <row r="144" spans="1:14">
      <c r="A144" s="19" t="s">
        <v>22</v>
      </c>
      <c r="B144" s="20"/>
      <c r="C144" s="3"/>
      <c r="D144" s="5">
        <f t="shared" ref="D144:N144" si="18">SUM(D139:D143)</f>
        <v>19.570000000000004</v>
      </c>
      <c r="E144" s="5">
        <f t="shared" si="18"/>
        <v>28.810000000000002</v>
      </c>
      <c r="F144" s="5">
        <f t="shared" si="18"/>
        <v>74.84</v>
      </c>
      <c r="G144" s="5">
        <f t="shared" si="18"/>
        <v>637.14</v>
      </c>
      <c r="H144" s="5">
        <f t="shared" si="18"/>
        <v>0.22000000000000003</v>
      </c>
      <c r="I144" s="5">
        <f t="shared" si="18"/>
        <v>2.5</v>
      </c>
      <c r="J144" s="5">
        <f t="shared" si="18"/>
        <v>182.8</v>
      </c>
      <c r="K144" s="5">
        <f t="shared" si="18"/>
        <v>546.66999999999996</v>
      </c>
      <c r="L144" s="5">
        <f t="shared" si="18"/>
        <v>493.20000000000005</v>
      </c>
      <c r="M144" s="5">
        <f t="shared" si="18"/>
        <v>80.13000000000001</v>
      </c>
      <c r="N144" s="5">
        <f t="shared" si="18"/>
        <v>3.4</v>
      </c>
    </row>
    <row r="145" spans="1:14">
      <c r="A145" s="16" t="s">
        <v>23</v>
      </c>
      <c r="B145" s="17"/>
      <c r="C145" s="17"/>
      <c r="D145" s="17"/>
      <c r="E145" s="17"/>
      <c r="F145" s="17"/>
      <c r="G145" s="17"/>
      <c r="H145" s="17"/>
      <c r="I145" s="17"/>
      <c r="J145" s="17"/>
      <c r="K145" s="17"/>
      <c r="L145" s="17"/>
      <c r="M145" s="17"/>
      <c r="N145" s="18"/>
    </row>
    <row r="146" spans="1:14">
      <c r="A146" s="3">
        <v>82</v>
      </c>
      <c r="B146" s="4" t="s">
        <v>49</v>
      </c>
      <c r="C146" s="3" t="s">
        <v>80</v>
      </c>
      <c r="D146" s="3">
        <v>1.81</v>
      </c>
      <c r="E146" s="3">
        <v>4.92</v>
      </c>
      <c r="F146" s="3">
        <v>10.94</v>
      </c>
      <c r="G146" s="3">
        <v>103.75</v>
      </c>
      <c r="H146" s="3">
        <v>0.05</v>
      </c>
      <c r="I146" s="3">
        <v>10.68</v>
      </c>
      <c r="J146" s="3"/>
      <c r="K146" s="3">
        <v>49.73</v>
      </c>
      <c r="L146" s="3">
        <v>54.6</v>
      </c>
      <c r="M146" s="3">
        <v>26.13</v>
      </c>
      <c r="N146" s="3">
        <v>1.23</v>
      </c>
    </row>
    <row r="147" spans="1:14">
      <c r="A147" s="3">
        <v>304</v>
      </c>
      <c r="B147" s="4" t="s">
        <v>24</v>
      </c>
      <c r="C147" s="3">
        <v>150</v>
      </c>
      <c r="D147" s="3">
        <v>4.87</v>
      </c>
      <c r="E147" s="3">
        <v>7.17</v>
      </c>
      <c r="F147" s="3">
        <v>48.91</v>
      </c>
      <c r="G147" s="3">
        <v>279.60000000000002</v>
      </c>
      <c r="H147" s="3">
        <v>0.03</v>
      </c>
      <c r="I147" s="3">
        <v>2.37</v>
      </c>
      <c r="J147" s="3"/>
      <c r="K147" s="3">
        <v>1.82</v>
      </c>
      <c r="L147" s="3">
        <v>81.260000000000005</v>
      </c>
      <c r="M147" s="3">
        <v>21.78</v>
      </c>
      <c r="N147" s="3">
        <v>0.7</v>
      </c>
    </row>
    <row r="148" spans="1:14">
      <c r="A148" s="3">
        <v>274</v>
      </c>
      <c r="B148" s="4" t="s">
        <v>110</v>
      </c>
      <c r="C148" s="3">
        <v>120</v>
      </c>
      <c r="D148" s="3">
        <v>7.49</v>
      </c>
      <c r="E148" s="3">
        <v>17.899999999999999</v>
      </c>
      <c r="F148" s="3">
        <v>9.34</v>
      </c>
      <c r="G148" s="3">
        <v>229</v>
      </c>
      <c r="H148" s="3">
        <v>0.2</v>
      </c>
      <c r="I148" s="3">
        <v>3.9</v>
      </c>
      <c r="J148" s="3">
        <v>24.93</v>
      </c>
      <c r="K148" s="3">
        <v>39.93</v>
      </c>
      <c r="L148" s="3">
        <v>97.88</v>
      </c>
      <c r="M148" s="3">
        <v>17.68</v>
      </c>
      <c r="N148" s="3">
        <v>6.02</v>
      </c>
    </row>
    <row r="149" spans="1:14">
      <c r="A149" s="14">
        <v>338</v>
      </c>
      <c r="B149" s="4" t="s">
        <v>35</v>
      </c>
      <c r="C149" s="3">
        <v>160</v>
      </c>
      <c r="D149" s="3">
        <v>2.4</v>
      </c>
      <c r="E149" s="3">
        <v>0.8</v>
      </c>
      <c r="F149" s="3">
        <v>33.6</v>
      </c>
      <c r="G149" s="3">
        <v>153.6</v>
      </c>
      <c r="H149" s="3">
        <v>7.0000000000000007E-2</v>
      </c>
      <c r="I149" s="3">
        <v>16</v>
      </c>
      <c r="J149" s="3"/>
      <c r="K149" s="3">
        <v>12.8</v>
      </c>
      <c r="L149" s="3">
        <v>44.8</v>
      </c>
      <c r="M149" s="3">
        <v>67.2</v>
      </c>
      <c r="N149" s="3">
        <v>0.96</v>
      </c>
    </row>
    <row r="150" spans="1:14">
      <c r="A150" s="3" t="s">
        <v>20</v>
      </c>
      <c r="B150" s="4" t="s">
        <v>21</v>
      </c>
      <c r="C150" s="3">
        <v>60</v>
      </c>
      <c r="D150" s="3">
        <v>5.93</v>
      </c>
      <c r="E150" s="3">
        <v>0.75</v>
      </c>
      <c r="F150" s="3">
        <v>36.229999999999997</v>
      </c>
      <c r="G150" s="3">
        <v>175.35</v>
      </c>
      <c r="H150" s="3">
        <v>0.08</v>
      </c>
      <c r="I150" s="3"/>
      <c r="J150" s="3"/>
      <c r="K150" s="3">
        <v>17.25</v>
      </c>
      <c r="L150" s="3">
        <v>65.25</v>
      </c>
      <c r="M150" s="3">
        <v>24.75</v>
      </c>
      <c r="N150" s="3">
        <v>0.83</v>
      </c>
    </row>
    <row r="151" spans="1:14">
      <c r="A151" s="3">
        <v>350</v>
      </c>
      <c r="B151" s="4" t="s">
        <v>82</v>
      </c>
      <c r="C151" s="3">
        <v>200</v>
      </c>
      <c r="D151" s="3">
        <v>0.14000000000000001</v>
      </c>
      <c r="E151" s="3">
        <v>0.05</v>
      </c>
      <c r="F151" s="3">
        <v>24.54</v>
      </c>
      <c r="G151" s="3">
        <v>117</v>
      </c>
      <c r="H151" s="3">
        <v>0.01</v>
      </c>
      <c r="I151" s="3">
        <v>2.16</v>
      </c>
      <c r="J151" s="3"/>
      <c r="K151" s="3">
        <v>14.38</v>
      </c>
      <c r="L151" s="3">
        <v>8.34</v>
      </c>
      <c r="M151" s="3">
        <v>3.94</v>
      </c>
      <c r="N151" s="3">
        <v>7.0000000000000007E-2</v>
      </c>
    </row>
    <row r="152" spans="1:14">
      <c r="A152" s="3"/>
      <c r="B152" s="4"/>
      <c r="C152" s="3"/>
      <c r="D152" s="3"/>
      <c r="E152" s="3"/>
      <c r="F152" s="3"/>
      <c r="G152" s="3"/>
      <c r="H152" s="3"/>
      <c r="I152" s="3"/>
      <c r="J152" s="3"/>
      <c r="K152" s="3"/>
      <c r="L152" s="3"/>
      <c r="M152" s="3"/>
      <c r="N152" s="3"/>
    </row>
    <row r="153" spans="1:14">
      <c r="A153" s="19" t="s">
        <v>22</v>
      </c>
      <c r="B153" s="20"/>
      <c r="C153" s="5"/>
      <c r="D153" s="5">
        <f t="shared" ref="D153:N153" si="19">SUM(D146:D152)</f>
        <v>22.64</v>
      </c>
      <c r="E153" s="5">
        <f t="shared" si="19"/>
        <v>31.59</v>
      </c>
      <c r="F153" s="5">
        <f t="shared" si="19"/>
        <v>163.55999999999997</v>
      </c>
      <c r="G153" s="5">
        <f t="shared" si="19"/>
        <v>1058.3000000000002</v>
      </c>
      <c r="H153" s="5">
        <f t="shared" si="19"/>
        <v>0.44000000000000006</v>
      </c>
      <c r="I153" s="5">
        <f t="shared" si="19"/>
        <v>35.11</v>
      </c>
      <c r="J153" s="5">
        <f t="shared" si="19"/>
        <v>24.93</v>
      </c>
      <c r="K153" s="5">
        <f t="shared" si="19"/>
        <v>135.91</v>
      </c>
      <c r="L153" s="5">
        <f t="shared" si="19"/>
        <v>352.13</v>
      </c>
      <c r="M153" s="5">
        <f t="shared" si="19"/>
        <v>161.48000000000002</v>
      </c>
      <c r="N153" s="5">
        <f t="shared" si="19"/>
        <v>9.81</v>
      </c>
    </row>
    <row r="154" spans="1:14" ht="16.5" customHeight="1">
      <c r="A154" s="19" t="s">
        <v>26</v>
      </c>
      <c r="B154" s="20"/>
      <c r="C154" s="5"/>
      <c r="D154" s="5">
        <f t="shared" ref="D154:N154" si="20">D144+D153</f>
        <v>42.210000000000008</v>
      </c>
      <c r="E154" s="5">
        <f t="shared" si="20"/>
        <v>60.400000000000006</v>
      </c>
      <c r="F154" s="5">
        <f t="shared" si="20"/>
        <v>238.39999999999998</v>
      </c>
      <c r="G154" s="5">
        <f t="shared" si="20"/>
        <v>1695.44</v>
      </c>
      <c r="H154" s="5">
        <f t="shared" si="20"/>
        <v>0.66000000000000014</v>
      </c>
      <c r="I154" s="5">
        <f t="shared" si="20"/>
        <v>37.61</v>
      </c>
      <c r="J154" s="5">
        <f t="shared" si="20"/>
        <v>207.73000000000002</v>
      </c>
      <c r="K154" s="5">
        <f t="shared" si="20"/>
        <v>682.57999999999993</v>
      </c>
      <c r="L154" s="5">
        <f t="shared" si="20"/>
        <v>845.33</v>
      </c>
      <c r="M154" s="5">
        <f t="shared" si="20"/>
        <v>241.61</v>
      </c>
      <c r="N154" s="5">
        <f t="shared" si="20"/>
        <v>13.21</v>
      </c>
    </row>
    <row r="158" spans="1:14" ht="1.5" customHeight="1"/>
    <row r="159" spans="1:14">
      <c r="A159" s="21" t="s">
        <v>2</v>
      </c>
      <c r="B159" s="23" t="s">
        <v>18</v>
      </c>
      <c r="C159" s="23" t="s">
        <v>16</v>
      </c>
      <c r="D159" s="24" t="s">
        <v>12</v>
      </c>
      <c r="E159" s="25"/>
      <c r="F159" s="26"/>
      <c r="G159" s="27" t="s">
        <v>11</v>
      </c>
      <c r="H159" s="24" t="s">
        <v>8</v>
      </c>
      <c r="I159" s="25"/>
      <c r="J159" s="26"/>
      <c r="K159" s="24" t="s">
        <v>3</v>
      </c>
      <c r="L159" s="25"/>
      <c r="M159" s="25"/>
      <c r="N159" s="26"/>
    </row>
    <row r="160" spans="1:14" ht="46.5" customHeight="1">
      <c r="A160" s="22"/>
      <c r="B160" s="22"/>
      <c r="C160" s="22"/>
      <c r="D160" s="2" t="s">
        <v>13</v>
      </c>
      <c r="E160" s="2" t="s">
        <v>14</v>
      </c>
      <c r="F160" s="2" t="s">
        <v>15</v>
      </c>
      <c r="G160" s="28"/>
      <c r="H160" s="2" t="s">
        <v>17</v>
      </c>
      <c r="I160" s="2" t="s">
        <v>9</v>
      </c>
      <c r="J160" s="2" t="s">
        <v>10</v>
      </c>
      <c r="K160" s="2" t="s">
        <v>4</v>
      </c>
      <c r="L160" s="2" t="s">
        <v>5</v>
      </c>
      <c r="M160" s="2" t="s">
        <v>6</v>
      </c>
      <c r="N160" s="2" t="s">
        <v>7</v>
      </c>
    </row>
    <row r="161" spans="1:14" ht="18" customHeight="1">
      <c r="A161" s="3">
        <v>1</v>
      </c>
      <c r="B161" s="3">
        <v>2</v>
      </c>
      <c r="C161" s="3">
        <v>3</v>
      </c>
      <c r="D161" s="3">
        <v>4</v>
      </c>
      <c r="E161" s="3">
        <v>5</v>
      </c>
      <c r="F161" s="3">
        <v>6</v>
      </c>
      <c r="G161" s="3">
        <v>7</v>
      </c>
      <c r="H161" s="2">
        <v>8</v>
      </c>
      <c r="I161" s="3">
        <v>9</v>
      </c>
      <c r="J161" s="3">
        <v>10</v>
      </c>
      <c r="K161" s="3">
        <v>11</v>
      </c>
      <c r="L161" s="3">
        <v>12</v>
      </c>
      <c r="M161" s="3">
        <v>13</v>
      </c>
      <c r="N161" s="3">
        <v>14</v>
      </c>
    </row>
    <row r="162" spans="1:14">
      <c r="A162" s="16" t="s">
        <v>55</v>
      </c>
      <c r="B162" s="17"/>
      <c r="C162" s="17"/>
      <c r="D162" s="17"/>
      <c r="E162" s="17"/>
      <c r="F162" s="17"/>
      <c r="G162" s="17"/>
      <c r="H162" s="17"/>
      <c r="I162" s="17"/>
      <c r="J162" s="17"/>
      <c r="K162" s="17"/>
      <c r="L162" s="17"/>
      <c r="M162" s="17"/>
      <c r="N162" s="18"/>
    </row>
    <row r="163" spans="1:14">
      <c r="A163" s="3">
        <v>174</v>
      </c>
      <c r="B163" s="4" t="s">
        <v>73</v>
      </c>
      <c r="C163" s="3">
        <v>210</v>
      </c>
      <c r="D163" s="3">
        <v>6</v>
      </c>
      <c r="E163" s="3">
        <v>10.85</v>
      </c>
      <c r="F163" s="3">
        <v>52.93</v>
      </c>
      <c r="G163" s="3">
        <v>334</v>
      </c>
      <c r="H163" s="3">
        <v>0.06</v>
      </c>
      <c r="I163" s="3">
        <v>0.96</v>
      </c>
      <c r="J163" s="3">
        <v>54.8</v>
      </c>
      <c r="K163" s="3">
        <v>130.97</v>
      </c>
      <c r="L163" s="3">
        <v>157.44</v>
      </c>
      <c r="M163" s="3">
        <v>36.46</v>
      </c>
      <c r="N163" s="3">
        <v>0.63</v>
      </c>
    </row>
    <row r="164" spans="1:14">
      <c r="A164" s="3">
        <v>371</v>
      </c>
      <c r="B164" s="4" t="s">
        <v>74</v>
      </c>
      <c r="C164" s="3">
        <v>100</v>
      </c>
      <c r="D164" s="3">
        <v>5.99</v>
      </c>
      <c r="E164" s="3">
        <v>5.61</v>
      </c>
      <c r="F164" s="3">
        <v>54.25</v>
      </c>
      <c r="G164" s="3">
        <v>286</v>
      </c>
      <c r="H164" s="3">
        <v>7.0000000000000007E-2</v>
      </c>
      <c r="I164" s="3">
        <v>4.45</v>
      </c>
      <c r="J164" s="3">
        <v>53</v>
      </c>
      <c r="K164" s="3">
        <v>72</v>
      </c>
      <c r="L164" s="3">
        <v>91.7</v>
      </c>
      <c r="M164" s="3">
        <v>21</v>
      </c>
      <c r="N164" s="3">
        <v>1.1499999999999999</v>
      </c>
    </row>
    <row r="165" spans="1:14">
      <c r="A165" s="15">
        <v>382</v>
      </c>
      <c r="B165" s="13" t="s">
        <v>117</v>
      </c>
      <c r="C165" s="14">
        <v>200</v>
      </c>
      <c r="D165" s="14">
        <v>3.78</v>
      </c>
      <c r="E165" s="14">
        <v>0.67</v>
      </c>
      <c r="F165" s="14">
        <v>26</v>
      </c>
      <c r="G165" s="14">
        <v>125.11</v>
      </c>
      <c r="H165" s="14">
        <v>0.02</v>
      </c>
      <c r="I165" s="14">
        <v>1.33</v>
      </c>
      <c r="J165" s="14"/>
      <c r="K165" s="14">
        <v>133.33000000000001</v>
      </c>
      <c r="L165" s="14">
        <v>111.11</v>
      </c>
      <c r="M165" s="14">
        <v>25.56</v>
      </c>
      <c r="N165" s="14">
        <v>2</v>
      </c>
    </row>
    <row r="166" spans="1:14">
      <c r="A166" s="3" t="s">
        <v>20</v>
      </c>
      <c r="B166" s="4" t="s">
        <v>21</v>
      </c>
      <c r="C166" s="3">
        <v>30</v>
      </c>
      <c r="D166" s="3">
        <v>2.37</v>
      </c>
      <c r="E166" s="3">
        <v>0.3</v>
      </c>
      <c r="F166" s="3">
        <v>14.49</v>
      </c>
      <c r="G166" s="3">
        <v>70.14</v>
      </c>
      <c r="H166" s="3">
        <v>0.03</v>
      </c>
      <c r="I166" s="3"/>
      <c r="J166" s="3"/>
      <c r="K166" s="3">
        <v>6.9</v>
      </c>
      <c r="L166" s="3">
        <v>26.1</v>
      </c>
      <c r="M166" s="3">
        <v>9.9</v>
      </c>
      <c r="N166" s="3">
        <v>0.33</v>
      </c>
    </row>
    <row r="167" spans="1:14">
      <c r="A167" s="3"/>
      <c r="B167" s="4"/>
      <c r="C167" s="3"/>
      <c r="D167" s="3"/>
      <c r="E167" s="3"/>
      <c r="F167" s="3"/>
      <c r="G167" s="3"/>
      <c r="H167" s="3"/>
      <c r="I167" s="3"/>
      <c r="J167" s="3"/>
      <c r="K167" s="3"/>
      <c r="L167" s="3"/>
      <c r="M167" s="3"/>
      <c r="N167" s="3"/>
    </row>
    <row r="168" spans="1:14">
      <c r="A168" s="19" t="s">
        <v>22</v>
      </c>
      <c r="B168" s="20"/>
      <c r="C168" s="3"/>
      <c r="D168" s="5">
        <f t="shared" ref="D168:N168" si="21">SUM(D163:D167)</f>
        <v>18.14</v>
      </c>
      <c r="E168" s="5">
        <f t="shared" si="21"/>
        <v>17.430000000000003</v>
      </c>
      <c r="F168" s="5">
        <f t="shared" si="21"/>
        <v>147.67000000000002</v>
      </c>
      <c r="G168" s="5">
        <f t="shared" si="21"/>
        <v>815.25</v>
      </c>
      <c r="H168" s="5">
        <f t="shared" si="21"/>
        <v>0.18</v>
      </c>
      <c r="I168" s="5">
        <f t="shared" si="21"/>
        <v>6.74</v>
      </c>
      <c r="J168" s="5">
        <f t="shared" si="21"/>
        <v>107.8</v>
      </c>
      <c r="K168" s="5">
        <f t="shared" si="21"/>
        <v>343.2</v>
      </c>
      <c r="L168" s="5">
        <f t="shared" si="21"/>
        <v>386.35</v>
      </c>
      <c r="M168" s="5">
        <f t="shared" si="21"/>
        <v>92.92</v>
      </c>
      <c r="N168" s="5">
        <f t="shared" si="21"/>
        <v>4.1099999999999994</v>
      </c>
    </row>
    <row r="169" spans="1:14">
      <c r="A169" s="16" t="s">
        <v>23</v>
      </c>
      <c r="B169" s="17"/>
      <c r="C169" s="17"/>
      <c r="D169" s="17"/>
      <c r="E169" s="17"/>
      <c r="F169" s="17"/>
      <c r="G169" s="17"/>
      <c r="H169" s="17"/>
      <c r="I169" s="17"/>
      <c r="J169" s="17"/>
      <c r="K169" s="17"/>
      <c r="L169" s="17"/>
      <c r="M169" s="17"/>
      <c r="N169" s="18"/>
    </row>
    <row r="170" spans="1:14">
      <c r="A170" s="3">
        <v>104</v>
      </c>
      <c r="B170" s="4" t="s">
        <v>66</v>
      </c>
      <c r="C170" s="3" t="s">
        <v>67</v>
      </c>
      <c r="D170" s="3">
        <v>9.18</v>
      </c>
      <c r="E170" s="3">
        <v>6.88</v>
      </c>
      <c r="F170" s="3">
        <v>15.65</v>
      </c>
      <c r="G170" s="3">
        <v>174.63</v>
      </c>
      <c r="H170" s="3">
        <v>0.22</v>
      </c>
      <c r="I170" s="3">
        <v>11.25</v>
      </c>
      <c r="J170" s="3">
        <v>7</v>
      </c>
      <c r="K170" s="3">
        <v>37.229999999999997</v>
      </c>
      <c r="L170" s="3">
        <v>144.9</v>
      </c>
      <c r="M170" s="3">
        <v>40.950000000000003</v>
      </c>
      <c r="N170" s="3">
        <v>1.7</v>
      </c>
    </row>
    <row r="171" spans="1:14">
      <c r="A171" s="3">
        <v>289</v>
      </c>
      <c r="B171" s="4" t="s">
        <v>68</v>
      </c>
      <c r="C171" s="3">
        <v>250</v>
      </c>
      <c r="D171" s="3">
        <v>17.940000000000001</v>
      </c>
      <c r="E171" s="3">
        <v>16.739999999999998</v>
      </c>
      <c r="F171" s="3">
        <v>21.71</v>
      </c>
      <c r="G171" s="3">
        <v>310</v>
      </c>
      <c r="H171" s="3">
        <v>0.1</v>
      </c>
      <c r="I171" s="3">
        <v>16.18</v>
      </c>
      <c r="J171" s="3">
        <v>20.86</v>
      </c>
      <c r="K171" s="3">
        <v>52.57</v>
      </c>
      <c r="L171" s="3">
        <v>154.57</v>
      </c>
      <c r="M171" s="3">
        <v>55.28</v>
      </c>
      <c r="N171" s="3">
        <v>2.75</v>
      </c>
    </row>
    <row r="172" spans="1:14">
      <c r="A172" s="3" t="s">
        <v>20</v>
      </c>
      <c r="B172" s="4" t="s">
        <v>21</v>
      </c>
      <c r="C172" s="3">
        <v>60</v>
      </c>
      <c r="D172" s="3">
        <v>5.93</v>
      </c>
      <c r="E172" s="3">
        <v>0.75</v>
      </c>
      <c r="F172" s="3">
        <v>36.229999999999997</v>
      </c>
      <c r="G172" s="3">
        <v>175.35</v>
      </c>
      <c r="H172" s="3">
        <v>0.08</v>
      </c>
      <c r="I172" s="3"/>
      <c r="J172" s="3"/>
      <c r="K172" s="3">
        <v>17.25</v>
      </c>
      <c r="L172" s="3">
        <v>65.25</v>
      </c>
      <c r="M172" s="3">
        <v>24.75</v>
      </c>
      <c r="N172" s="3">
        <v>0.83</v>
      </c>
    </row>
    <row r="173" spans="1:14">
      <c r="A173" s="3" t="s">
        <v>20</v>
      </c>
      <c r="B173" s="4" t="s">
        <v>85</v>
      </c>
      <c r="C173" s="3">
        <v>200</v>
      </c>
      <c r="D173" s="3"/>
      <c r="E173" s="3"/>
      <c r="F173" s="3">
        <v>18.600000000000001</v>
      </c>
      <c r="G173" s="3">
        <v>74</v>
      </c>
      <c r="H173" s="3">
        <v>0.3</v>
      </c>
      <c r="I173" s="3">
        <v>20</v>
      </c>
      <c r="J173" s="3">
        <v>120</v>
      </c>
      <c r="K173" s="3"/>
      <c r="L173" s="3"/>
      <c r="M173" s="3"/>
      <c r="N173" s="3"/>
    </row>
    <row r="174" spans="1:14">
      <c r="A174" s="3">
        <v>338</v>
      </c>
      <c r="B174" s="4" t="s">
        <v>25</v>
      </c>
      <c r="C174" s="3">
        <v>200</v>
      </c>
      <c r="D174" s="3">
        <v>0.8</v>
      </c>
      <c r="E174" s="3">
        <v>0.8</v>
      </c>
      <c r="F174" s="3">
        <v>19.600000000000001</v>
      </c>
      <c r="G174" s="3">
        <v>94</v>
      </c>
      <c r="H174" s="3">
        <v>0.06</v>
      </c>
      <c r="I174" s="3">
        <v>20</v>
      </c>
      <c r="J174" s="3"/>
      <c r="K174" s="3">
        <v>32</v>
      </c>
      <c r="L174" s="3">
        <v>22</v>
      </c>
      <c r="M174" s="3">
        <v>18</v>
      </c>
      <c r="N174" s="3">
        <v>4.4000000000000004</v>
      </c>
    </row>
    <row r="175" spans="1:14">
      <c r="A175" s="3"/>
      <c r="B175" s="4"/>
      <c r="C175" s="3"/>
      <c r="D175" s="3"/>
      <c r="E175" s="3"/>
      <c r="F175" s="3"/>
      <c r="G175" s="3"/>
      <c r="H175" s="3"/>
      <c r="I175" s="3"/>
      <c r="J175" s="3"/>
      <c r="K175" s="3"/>
      <c r="L175" s="3"/>
      <c r="M175" s="3"/>
      <c r="N175" s="3"/>
    </row>
    <row r="176" spans="1:14">
      <c r="A176" s="3"/>
      <c r="B176" s="4"/>
      <c r="C176" s="3"/>
      <c r="D176" s="3"/>
      <c r="E176" s="3"/>
      <c r="F176" s="3"/>
      <c r="G176" s="3"/>
      <c r="H176" s="3"/>
      <c r="I176" s="3"/>
      <c r="J176" s="3"/>
      <c r="K176" s="3"/>
      <c r="L176" s="3"/>
      <c r="M176" s="3"/>
      <c r="N176" s="3"/>
    </row>
    <row r="177" spans="1:14">
      <c r="A177" s="19" t="s">
        <v>22</v>
      </c>
      <c r="B177" s="20"/>
      <c r="C177" s="5"/>
      <c r="D177" s="5">
        <f t="shared" ref="D177:N177" si="22">SUM(D170:D176)</f>
        <v>33.849999999999994</v>
      </c>
      <c r="E177" s="5">
        <f t="shared" si="22"/>
        <v>25.169999999999998</v>
      </c>
      <c r="F177" s="5">
        <f t="shared" si="22"/>
        <v>111.78999999999999</v>
      </c>
      <c r="G177" s="5">
        <f t="shared" si="22"/>
        <v>827.98</v>
      </c>
      <c r="H177" s="5">
        <f t="shared" si="22"/>
        <v>0.76</v>
      </c>
      <c r="I177" s="5">
        <f t="shared" si="22"/>
        <v>67.430000000000007</v>
      </c>
      <c r="J177" s="5">
        <f t="shared" si="22"/>
        <v>147.86000000000001</v>
      </c>
      <c r="K177" s="5">
        <f t="shared" si="22"/>
        <v>139.05000000000001</v>
      </c>
      <c r="L177" s="5">
        <f t="shared" si="22"/>
        <v>386.72</v>
      </c>
      <c r="M177" s="5">
        <f t="shared" si="22"/>
        <v>138.98000000000002</v>
      </c>
      <c r="N177" s="5">
        <f t="shared" si="22"/>
        <v>9.68</v>
      </c>
    </row>
    <row r="178" spans="1:14">
      <c r="A178" s="19" t="s">
        <v>26</v>
      </c>
      <c r="B178" s="20"/>
      <c r="C178" s="5"/>
      <c r="D178" s="5">
        <f t="shared" ref="D178:N178" si="23">D168+D177</f>
        <v>51.989999999999995</v>
      </c>
      <c r="E178" s="5">
        <f t="shared" si="23"/>
        <v>42.6</v>
      </c>
      <c r="F178" s="5">
        <f t="shared" si="23"/>
        <v>259.46000000000004</v>
      </c>
      <c r="G178" s="5">
        <f t="shared" si="23"/>
        <v>1643.23</v>
      </c>
      <c r="H178" s="5">
        <f t="shared" si="23"/>
        <v>0.94</v>
      </c>
      <c r="I178" s="5">
        <f t="shared" si="23"/>
        <v>74.17</v>
      </c>
      <c r="J178" s="5">
        <f t="shared" si="23"/>
        <v>255.66000000000003</v>
      </c>
      <c r="K178" s="5">
        <f t="shared" si="23"/>
        <v>482.25</v>
      </c>
      <c r="L178" s="5">
        <f t="shared" si="23"/>
        <v>773.07</v>
      </c>
      <c r="M178" s="5">
        <f t="shared" si="23"/>
        <v>231.90000000000003</v>
      </c>
      <c r="N178" s="5">
        <f t="shared" si="23"/>
        <v>13.79</v>
      </c>
    </row>
    <row r="179" spans="1:14">
      <c r="A179" s="16" t="s">
        <v>56</v>
      </c>
      <c r="B179" s="17"/>
      <c r="C179" s="17"/>
      <c r="D179" s="17"/>
      <c r="E179" s="17"/>
      <c r="F179" s="17"/>
      <c r="G179" s="17"/>
      <c r="H179" s="17"/>
      <c r="I179" s="17"/>
      <c r="J179" s="17"/>
      <c r="K179" s="17"/>
      <c r="L179" s="17"/>
      <c r="M179" s="17"/>
      <c r="N179" s="18"/>
    </row>
    <row r="180" spans="1:14">
      <c r="A180" s="3">
        <v>173</v>
      </c>
      <c r="B180" s="4" t="s">
        <v>28</v>
      </c>
      <c r="C180" s="3" t="s">
        <v>29</v>
      </c>
      <c r="D180" s="3">
        <v>8.64</v>
      </c>
      <c r="E180" s="3">
        <v>11.06</v>
      </c>
      <c r="F180" s="3">
        <v>44.32</v>
      </c>
      <c r="G180" s="3">
        <v>312</v>
      </c>
      <c r="H180" s="3">
        <v>0.14000000000000001</v>
      </c>
      <c r="I180" s="3">
        <v>0.96</v>
      </c>
      <c r="J180" s="3">
        <v>54.8</v>
      </c>
      <c r="K180" s="3">
        <v>146.77000000000001</v>
      </c>
      <c r="L180" s="3">
        <v>221.3</v>
      </c>
      <c r="M180" s="3">
        <v>44.33</v>
      </c>
      <c r="N180" s="3">
        <v>2.34</v>
      </c>
    </row>
    <row r="181" spans="1:14">
      <c r="A181" s="3">
        <v>8</v>
      </c>
      <c r="B181" s="4" t="s">
        <v>30</v>
      </c>
      <c r="C181" s="3">
        <v>50</v>
      </c>
      <c r="D181" s="3">
        <v>5.8</v>
      </c>
      <c r="E181" s="3">
        <v>8.3000000000000007</v>
      </c>
      <c r="F181" s="3">
        <v>14.83</v>
      </c>
      <c r="G181" s="3">
        <v>157</v>
      </c>
      <c r="H181" s="3">
        <v>0.04</v>
      </c>
      <c r="I181" s="3">
        <v>0.11</v>
      </c>
      <c r="J181" s="3">
        <v>59</v>
      </c>
      <c r="K181" s="3">
        <v>139.19999999999999</v>
      </c>
      <c r="L181" s="3">
        <v>96</v>
      </c>
      <c r="M181" s="3">
        <v>9.4499999999999993</v>
      </c>
      <c r="N181" s="3">
        <v>0.49</v>
      </c>
    </row>
    <row r="182" spans="1:14">
      <c r="A182" s="3">
        <v>382</v>
      </c>
      <c r="B182" s="4" t="s">
        <v>31</v>
      </c>
      <c r="C182" s="3">
        <v>200</v>
      </c>
      <c r="D182" s="3">
        <v>4.08</v>
      </c>
      <c r="E182" s="3">
        <v>3.55</v>
      </c>
      <c r="F182" s="3">
        <v>17.579999999999998</v>
      </c>
      <c r="G182" s="3">
        <v>118.6</v>
      </c>
      <c r="H182" s="3">
        <v>0.06</v>
      </c>
      <c r="I182" s="3">
        <v>1.59</v>
      </c>
      <c r="J182" s="3">
        <v>24.4</v>
      </c>
      <c r="K182" s="3">
        <v>155.22</v>
      </c>
      <c r="L182" s="3">
        <v>124.56</v>
      </c>
      <c r="M182" s="3">
        <v>21.34</v>
      </c>
      <c r="N182" s="3">
        <v>0.48</v>
      </c>
    </row>
    <row r="183" spans="1:14">
      <c r="A183" s="3" t="s">
        <v>20</v>
      </c>
      <c r="B183" s="4" t="s">
        <v>21</v>
      </c>
      <c r="C183" s="3">
        <v>30</v>
      </c>
      <c r="D183" s="3">
        <v>2.37</v>
      </c>
      <c r="E183" s="3">
        <v>0.3</v>
      </c>
      <c r="F183" s="3">
        <v>14.49</v>
      </c>
      <c r="G183" s="3">
        <v>70.14</v>
      </c>
      <c r="H183" s="3">
        <v>0.03</v>
      </c>
      <c r="I183" s="3"/>
      <c r="J183" s="3"/>
      <c r="K183" s="3">
        <v>6.9</v>
      </c>
      <c r="L183" s="3">
        <v>26.1</v>
      </c>
      <c r="M183" s="3">
        <v>9.9</v>
      </c>
      <c r="N183" s="3">
        <v>0.33</v>
      </c>
    </row>
    <row r="184" spans="1:14">
      <c r="A184" s="19" t="s">
        <v>22</v>
      </c>
      <c r="B184" s="20"/>
      <c r="C184" s="3"/>
      <c r="D184" s="5">
        <f t="shared" ref="D184:N184" si="24">SUM(D180:D183)</f>
        <v>20.890000000000004</v>
      </c>
      <c r="E184" s="5">
        <f t="shared" si="24"/>
        <v>23.21</v>
      </c>
      <c r="F184" s="5">
        <f t="shared" si="24"/>
        <v>91.219999999999985</v>
      </c>
      <c r="G184" s="5">
        <f t="shared" si="24"/>
        <v>657.74</v>
      </c>
      <c r="H184" s="5">
        <f t="shared" si="24"/>
        <v>0.27</v>
      </c>
      <c r="I184" s="5">
        <f t="shared" si="24"/>
        <v>2.66</v>
      </c>
      <c r="J184" s="5">
        <f t="shared" si="24"/>
        <v>138.19999999999999</v>
      </c>
      <c r="K184" s="5">
        <f t="shared" si="24"/>
        <v>448.09000000000003</v>
      </c>
      <c r="L184" s="5">
        <f t="shared" si="24"/>
        <v>467.96000000000004</v>
      </c>
      <c r="M184" s="5">
        <f t="shared" si="24"/>
        <v>85.02000000000001</v>
      </c>
      <c r="N184" s="5">
        <f t="shared" si="24"/>
        <v>3.64</v>
      </c>
    </row>
    <row r="185" spans="1:14">
      <c r="A185" s="16" t="s">
        <v>23</v>
      </c>
      <c r="B185" s="17"/>
      <c r="C185" s="17"/>
      <c r="D185" s="17"/>
      <c r="E185" s="17"/>
      <c r="F185" s="17"/>
      <c r="G185" s="17"/>
      <c r="H185" s="17"/>
      <c r="I185" s="17"/>
      <c r="J185" s="17"/>
      <c r="K185" s="17"/>
      <c r="L185" s="17"/>
      <c r="M185" s="17"/>
      <c r="N185" s="18"/>
    </row>
    <row r="186" spans="1:14">
      <c r="A186" s="3">
        <v>96</v>
      </c>
      <c r="B186" s="4" t="s">
        <v>32</v>
      </c>
      <c r="C186" s="3" t="s">
        <v>80</v>
      </c>
      <c r="D186" s="3">
        <v>2.02</v>
      </c>
      <c r="E186" s="3">
        <v>5.09</v>
      </c>
      <c r="F186" s="3">
        <v>11.98</v>
      </c>
      <c r="G186" s="3">
        <v>107.25</v>
      </c>
      <c r="H186" s="3">
        <v>0.09</v>
      </c>
      <c r="I186" s="3">
        <v>8.3800000000000008</v>
      </c>
      <c r="J186" s="3"/>
      <c r="K186" s="3">
        <v>29.15</v>
      </c>
      <c r="L186" s="3">
        <v>56.73</v>
      </c>
      <c r="M186" s="3">
        <v>24.18</v>
      </c>
      <c r="N186" s="3">
        <v>0.93</v>
      </c>
    </row>
    <row r="187" spans="1:14">
      <c r="A187" s="3">
        <v>309</v>
      </c>
      <c r="B187" s="4" t="s">
        <v>33</v>
      </c>
      <c r="C187" s="3">
        <v>150</v>
      </c>
      <c r="D187" s="3">
        <v>7.36</v>
      </c>
      <c r="E187" s="3">
        <v>6.02</v>
      </c>
      <c r="F187" s="3">
        <v>35.26</v>
      </c>
      <c r="G187" s="3">
        <v>224.6</v>
      </c>
      <c r="H187" s="3">
        <v>0.08</v>
      </c>
      <c r="I187" s="3"/>
      <c r="J187" s="3"/>
      <c r="K187" s="3">
        <v>6.48</v>
      </c>
      <c r="L187" s="3">
        <v>49.56</v>
      </c>
      <c r="M187" s="3">
        <v>28.16</v>
      </c>
      <c r="N187" s="3">
        <v>1.48</v>
      </c>
    </row>
    <row r="188" spans="1:14">
      <c r="A188" s="14" t="s">
        <v>87</v>
      </c>
      <c r="B188" s="4" t="s">
        <v>84</v>
      </c>
      <c r="C188" s="3">
        <v>125</v>
      </c>
      <c r="D188" s="3">
        <v>14.56</v>
      </c>
      <c r="E188" s="3">
        <v>14.58</v>
      </c>
      <c r="F188" s="3">
        <v>4.3899999999999997</v>
      </c>
      <c r="G188" s="3">
        <v>207.5</v>
      </c>
      <c r="H188" s="3">
        <v>0.05</v>
      </c>
      <c r="I188" s="3">
        <v>0.85</v>
      </c>
      <c r="J188" s="3">
        <v>37.630000000000003</v>
      </c>
      <c r="K188" s="3">
        <v>37.9</v>
      </c>
      <c r="L188" s="3">
        <v>98.75</v>
      </c>
      <c r="M188" s="3">
        <v>20.239999999999998</v>
      </c>
      <c r="N188" s="3">
        <v>0.88</v>
      </c>
    </row>
    <row r="189" spans="1:14">
      <c r="A189" s="3" t="s">
        <v>20</v>
      </c>
      <c r="B189" s="4" t="s">
        <v>21</v>
      </c>
      <c r="C189" s="3">
        <v>60</v>
      </c>
      <c r="D189" s="3">
        <v>5.93</v>
      </c>
      <c r="E189" s="3">
        <v>0.75</v>
      </c>
      <c r="F189" s="3">
        <v>36.229999999999997</v>
      </c>
      <c r="G189" s="3">
        <v>175.35</v>
      </c>
      <c r="H189" s="3">
        <v>0.08</v>
      </c>
      <c r="I189" s="3"/>
      <c r="J189" s="3"/>
      <c r="K189" s="3">
        <v>17.25</v>
      </c>
      <c r="L189" s="3">
        <v>65.25</v>
      </c>
      <c r="M189" s="3">
        <v>24.75</v>
      </c>
      <c r="N189" s="3">
        <v>0.83</v>
      </c>
    </row>
    <row r="190" spans="1:14">
      <c r="A190" s="14">
        <v>338</v>
      </c>
      <c r="B190" s="13" t="s">
        <v>116</v>
      </c>
      <c r="C190" s="14">
        <v>230</v>
      </c>
      <c r="D190" s="14">
        <v>2.88</v>
      </c>
      <c r="E190" s="14">
        <v>0.63</v>
      </c>
      <c r="F190" s="14">
        <v>26.04</v>
      </c>
      <c r="G190" s="14">
        <v>121.5</v>
      </c>
      <c r="H190" s="14">
        <v>0.12</v>
      </c>
      <c r="I190" s="14">
        <v>192.87</v>
      </c>
      <c r="J190" s="14"/>
      <c r="K190" s="14">
        <v>109.29</v>
      </c>
      <c r="L190" s="14">
        <v>73.92</v>
      </c>
      <c r="M190" s="14">
        <v>41.79</v>
      </c>
      <c r="N190" s="14">
        <v>0.96</v>
      </c>
    </row>
    <row r="191" spans="1:14">
      <c r="A191" s="3" t="s">
        <v>20</v>
      </c>
      <c r="B191" s="4" t="s">
        <v>93</v>
      </c>
      <c r="C191" s="3">
        <v>200</v>
      </c>
      <c r="D191" s="3">
        <v>0.14000000000000001</v>
      </c>
      <c r="E191" s="3">
        <v>0.05</v>
      </c>
      <c r="F191" s="3">
        <v>24.54</v>
      </c>
      <c r="G191" s="3">
        <v>117</v>
      </c>
      <c r="H191" s="3">
        <v>0.01</v>
      </c>
      <c r="I191" s="3">
        <v>2.16</v>
      </c>
      <c r="J191" s="3"/>
      <c r="K191" s="3">
        <v>14.38</v>
      </c>
      <c r="L191" s="3">
        <v>8.34</v>
      </c>
      <c r="M191" s="3">
        <v>3.94</v>
      </c>
      <c r="N191" s="3">
        <v>7.0000000000000007E-2</v>
      </c>
    </row>
    <row r="192" spans="1:14">
      <c r="A192" s="3"/>
      <c r="B192" s="4"/>
      <c r="C192" s="3"/>
      <c r="D192" s="3"/>
      <c r="E192" s="3"/>
      <c r="F192" s="3"/>
      <c r="G192" s="3"/>
      <c r="H192" s="3"/>
      <c r="I192" s="3"/>
      <c r="J192" s="3"/>
      <c r="K192" s="3"/>
      <c r="L192" s="3"/>
      <c r="M192" s="3"/>
      <c r="N192" s="3"/>
    </row>
    <row r="193" spans="1:14">
      <c r="A193" s="19" t="s">
        <v>22</v>
      </c>
      <c r="B193" s="20"/>
      <c r="C193" s="5"/>
      <c r="D193" s="5">
        <f t="shared" ref="D193:N193" si="25">SUM(D186:D192)</f>
        <v>32.89</v>
      </c>
      <c r="E193" s="5">
        <f t="shared" si="25"/>
        <v>27.119999999999997</v>
      </c>
      <c r="F193" s="5">
        <f t="shared" si="25"/>
        <v>138.43999999999997</v>
      </c>
      <c r="G193" s="5">
        <f t="shared" si="25"/>
        <v>953.2</v>
      </c>
      <c r="H193" s="5">
        <f t="shared" si="25"/>
        <v>0.43</v>
      </c>
      <c r="I193" s="5">
        <f t="shared" si="25"/>
        <v>204.26</v>
      </c>
      <c r="J193" s="5">
        <f t="shared" si="25"/>
        <v>37.630000000000003</v>
      </c>
      <c r="K193" s="5">
        <f t="shared" si="25"/>
        <v>214.45</v>
      </c>
      <c r="L193" s="5">
        <f t="shared" si="25"/>
        <v>352.54999999999995</v>
      </c>
      <c r="M193" s="5">
        <f t="shared" si="25"/>
        <v>143.06</v>
      </c>
      <c r="N193" s="5">
        <f t="shared" si="25"/>
        <v>5.15</v>
      </c>
    </row>
    <row r="194" spans="1:14" ht="15" customHeight="1">
      <c r="A194" s="19" t="s">
        <v>26</v>
      </c>
      <c r="B194" s="20"/>
      <c r="C194" s="5"/>
      <c r="D194" s="5">
        <f t="shared" ref="D194:N194" si="26">D184+D193</f>
        <v>53.78</v>
      </c>
      <c r="E194" s="5">
        <f t="shared" si="26"/>
        <v>50.33</v>
      </c>
      <c r="F194" s="5">
        <f t="shared" si="26"/>
        <v>229.65999999999997</v>
      </c>
      <c r="G194" s="5">
        <f t="shared" si="26"/>
        <v>1610.94</v>
      </c>
      <c r="H194" s="5">
        <f t="shared" si="26"/>
        <v>0.7</v>
      </c>
      <c r="I194" s="5">
        <f t="shared" si="26"/>
        <v>206.92</v>
      </c>
      <c r="J194" s="5">
        <f t="shared" si="26"/>
        <v>175.82999999999998</v>
      </c>
      <c r="K194" s="5">
        <f t="shared" si="26"/>
        <v>662.54</v>
      </c>
      <c r="L194" s="5">
        <f t="shared" si="26"/>
        <v>820.51</v>
      </c>
      <c r="M194" s="5">
        <f t="shared" si="26"/>
        <v>228.08</v>
      </c>
      <c r="N194" s="5">
        <f t="shared" si="26"/>
        <v>8.7900000000000009</v>
      </c>
    </row>
    <row r="199" spans="1:14">
      <c r="A199" s="21" t="s">
        <v>2</v>
      </c>
      <c r="B199" s="23" t="s">
        <v>18</v>
      </c>
      <c r="C199" s="23" t="s">
        <v>16</v>
      </c>
      <c r="D199" s="24" t="s">
        <v>12</v>
      </c>
      <c r="E199" s="25"/>
      <c r="F199" s="26"/>
      <c r="G199" s="27" t="s">
        <v>11</v>
      </c>
      <c r="H199" s="24" t="s">
        <v>8</v>
      </c>
      <c r="I199" s="25"/>
      <c r="J199" s="26"/>
      <c r="K199" s="24" t="s">
        <v>3</v>
      </c>
      <c r="L199" s="25"/>
      <c r="M199" s="25"/>
      <c r="N199" s="26"/>
    </row>
    <row r="200" spans="1:14" ht="42" customHeight="1">
      <c r="A200" s="22"/>
      <c r="B200" s="22"/>
      <c r="C200" s="22"/>
      <c r="D200" s="2" t="s">
        <v>13</v>
      </c>
      <c r="E200" s="2" t="s">
        <v>14</v>
      </c>
      <c r="F200" s="2" t="s">
        <v>15</v>
      </c>
      <c r="G200" s="28"/>
      <c r="H200" s="2" t="s">
        <v>17</v>
      </c>
      <c r="I200" s="2" t="s">
        <v>9</v>
      </c>
      <c r="J200" s="2" t="s">
        <v>10</v>
      </c>
      <c r="K200" s="2" t="s">
        <v>4</v>
      </c>
      <c r="L200" s="2" t="s">
        <v>5</v>
      </c>
      <c r="M200" s="2" t="s">
        <v>6</v>
      </c>
      <c r="N200" s="2" t="s">
        <v>7</v>
      </c>
    </row>
    <row r="201" spans="1:14">
      <c r="A201" s="3">
        <v>1</v>
      </c>
      <c r="B201" s="3">
        <v>2</v>
      </c>
      <c r="C201" s="3">
        <v>3</v>
      </c>
      <c r="D201" s="3">
        <v>4</v>
      </c>
      <c r="E201" s="3">
        <v>5</v>
      </c>
      <c r="F201" s="3">
        <v>6</v>
      </c>
      <c r="G201" s="3">
        <v>7</v>
      </c>
      <c r="H201" s="2">
        <v>8</v>
      </c>
      <c r="I201" s="3">
        <v>9</v>
      </c>
      <c r="J201" s="3">
        <v>10</v>
      </c>
      <c r="K201" s="3">
        <v>11</v>
      </c>
      <c r="L201" s="3">
        <v>12</v>
      </c>
      <c r="M201" s="3">
        <v>13</v>
      </c>
      <c r="N201" s="3">
        <v>14</v>
      </c>
    </row>
    <row r="202" spans="1:14">
      <c r="A202" s="16" t="s">
        <v>57</v>
      </c>
      <c r="B202" s="17"/>
      <c r="C202" s="17"/>
      <c r="D202" s="17"/>
      <c r="E202" s="17"/>
      <c r="F202" s="17"/>
      <c r="G202" s="17"/>
      <c r="H202" s="17"/>
      <c r="I202" s="17"/>
      <c r="J202" s="17"/>
      <c r="K202" s="17"/>
      <c r="L202" s="17"/>
      <c r="M202" s="17"/>
      <c r="N202" s="18"/>
    </row>
    <row r="203" spans="1:14">
      <c r="A203" s="3">
        <v>120</v>
      </c>
      <c r="B203" s="4" t="s">
        <v>75</v>
      </c>
      <c r="C203" s="3">
        <v>250</v>
      </c>
      <c r="D203" s="3">
        <v>5.47</v>
      </c>
      <c r="E203" s="3">
        <v>4.78</v>
      </c>
      <c r="F203" s="3">
        <v>17.96</v>
      </c>
      <c r="G203" s="3">
        <v>150</v>
      </c>
      <c r="H203" s="3">
        <v>0.09</v>
      </c>
      <c r="I203" s="3">
        <v>0.83</v>
      </c>
      <c r="J203" s="3">
        <v>33</v>
      </c>
      <c r="K203" s="3">
        <v>163</v>
      </c>
      <c r="L203" s="3">
        <v>136.88</v>
      </c>
      <c r="M203" s="3">
        <v>26.68</v>
      </c>
      <c r="N203" s="3">
        <v>0.65</v>
      </c>
    </row>
    <row r="204" spans="1:14">
      <c r="A204" s="3">
        <v>1</v>
      </c>
      <c r="B204" s="4" t="s">
        <v>52</v>
      </c>
      <c r="C204" s="3">
        <v>40</v>
      </c>
      <c r="D204" s="3">
        <v>2.36</v>
      </c>
      <c r="E204" s="3">
        <v>7.49</v>
      </c>
      <c r="F204" s="3">
        <v>14.89</v>
      </c>
      <c r="G204" s="3">
        <v>136</v>
      </c>
      <c r="H204" s="3">
        <v>3.4000000000000002E-2</v>
      </c>
      <c r="I204" s="3"/>
      <c r="J204" s="3">
        <v>40</v>
      </c>
      <c r="K204" s="3">
        <v>8.4</v>
      </c>
      <c r="L204" s="3">
        <v>22.5</v>
      </c>
      <c r="M204" s="3">
        <v>4.2</v>
      </c>
      <c r="N204" s="3">
        <v>0.35</v>
      </c>
    </row>
    <row r="205" spans="1:14">
      <c r="A205" s="3">
        <v>376</v>
      </c>
      <c r="B205" s="4" t="s">
        <v>38</v>
      </c>
      <c r="C205" s="3" t="s">
        <v>39</v>
      </c>
      <c r="D205" s="3">
        <v>7.0000000000000007E-2</v>
      </c>
      <c r="E205" s="3">
        <v>0.02</v>
      </c>
      <c r="F205" s="3">
        <v>15</v>
      </c>
      <c r="G205" s="3">
        <v>60</v>
      </c>
      <c r="H205" s="3"/>
      <c r="I205" s="3">
        <v>0.03</v>
      </c>
      <c r="J205" s="3"/>
      <c r="K205" s="3">
        <v>11.1</v>
      </c>
      <c r="L205" s="3">
        <v>2.8</v>
      </c>
      <c r="M205" s="3">
        <v>1.4</v>
      </c>
      <c r="N205" s="3">
        <v>0.28000000000000003</v>
      </c>
    </row>
    <row r="206" spans="1:14">
      <c r="A206" s="3" t="s">
        <v>20</v>
      </c>
      <c r="B206" s="4" t="s">
        <v>21</v>
      </c>
      <c r="C206" s="3">
        <v>30</v>
      </c>
      <c r="D206" s="3">
        <v>2.37</v>
      </c>
      <c r="E206" s="3">
        <v>0.3</v>
      </c>
      <c r="F206" s="3">
        <v>14.49</v>
      </c>
      <c r="G206" s="3">
        <v>70.14</v>
      </c>
      <c r="H206" s="3">
        <v>0.03</v>
      </c>
      <c r="I206" s="3"/>
      <c r="J206" s="3"/>
      <c r="K206" s="3">
        <v>6.9</v>
      </c>
      <c r="L206" s="3">
        <v>26.1</v>
      </c>
      <c r="M206" s="3">
        <v>9.9</v>
      </c>
      <c r="N206" s="3">
        <v>0.33</v>
      </c>
    </row>
    <row r="207" spans="1:14">
      <c r="A207" s="3"/>
      <c r="B207" s="4"/>
      <c r="C207" s="3"/>
      <c r="D207" s="3"/>
      <c r="E207" s="3"/>
      <c r="F207" s="3"/>
      <c r="G207" s="3"/>
      <c r="H207" s="3"/>
      <c r="I207" s="3"/>
      <c r="J207" s="3"/>
      <c r="K207" s="3"/>
      <c r="L207" s="3"/>
      <c r="M207" s="3"/>
      <c r="N207" s="3"/>
    </row>
    <row r="208" spans="1:14">
      <c r="A208" s="19" t="s">
        <v>22</v>
      </c>
      <c r="B208" s="20"/>
      <c r="C208" s="3"/>
      <c r="D208" s="5">
        <f t="shared" ref="D208:N208" si="27">SUM(D203:D207)</f>
        <v>10.27</v>
      </c>
      <c r="E208" s="5">
        <f t="shared" si="27"/>
        <v>12.59</v>
      </c>
      <c r="F208" s="5">
        <f t="shared" si="27"/>
        <v>62.34</v>
      </c>
      <c r="G208" s="5">
        <f t="shared" si="27"/>
        <v>416.14</v>
      </c>
      <c r="H208" s="5">
        <f t="shared" si="27"/>
        <v>0.154</v>
      </c>
      <c r="I208" s="5">
        <f t="shared" si="27"/>
        <v>0.86</v>
      </c>
      <c r="J208" s="5">
        <f t="shared" si="27"/>
        <v>73</v>
      </c>
      <c r="K208" s="5">
        <f t="shared" si="27"/>
        <v>189.4</v>
      </c>
      <c r="L208" s="5">
        <f t="shared" si="27"/>
        <v>188.28</v>
      </c>
      <c r="M208" s="5">
        <f t="shared" si="27"/>
        <v>42.18</v>
      </c>
      <c r="N208" s="5">
        <f t="shared" si="27"/>
        <v>1.61</v>
      </c>
    </row>
    <row r="209" spans="1:14">
      <c r="A209" s="16" t="s">
        <v>23</v>
      </c>
      <c r="B209" s="17"/>
      <c r="C209" s="17"/>
      <c r="D209" s="17"/>
      <c r="E209" s="17"/>
      <c r="F209" s="17"/>
      <c r="G209" s="17"/>
      <c r="H209" s="17"/>
      <c r="I209" s="17"/>
      <c r="J209" s="17"/>
      <c r="K209" s="17"/>
      <c r="L209" s="17"/>
      <c r="M209" s="17"/>
      <c r="N209" s="18"/>
    </row>
    <row r="210" spans="1:14">
      <c r="A210" s="3">
        <v>108</v>
      </c>
      <c r="B210" s="4" t="s">
        <v>94</v>
      </c>
      <c r="C210" s="3" t="s">
        <v>80</v>
      </c>
      <c r="D210" s="3">
        <v>3.56</v>
      </c>
      <c r="E210" s="3">
        <v>4.5999999999999996</v>
      </c>
      <c r="F210" s="3">
        <v>18.8</v>
      </c>
      <c r="G210" s="3">
        <v>144.25</v>
      </c>
      <c r="H210" s="3">
        <v>0.11</v>
      </c>
      <c r="I210" s="3">
        <v>5.75</v>
      </c>
      <c r="J210" s="3">
        <v>21.05</v>
      </c>
      <c r="K210" s="3">
        <v>33.4</v>
      </c>
      <c r="L210" s="3">
        <v>72.23</v>
      </c>
      <c r="M210" s="3">
        <v>25.35</v>
      </c>
      <c r="N210" s="3">
        <v>1.18</v>
      </c>
    </row>
    <row r="211" spans="1:14">
      <c r="A211" s="3">
        <v>291</v>
      </c>
      <c r="B211" s="4" t="s">
        <v>95</v>
      </c>
      <c r="C211" s="3">
        <v>250</v>
      </c>
      <c r="D211" s="3">
        <v>21.18</v>
      </c>
      <c r="E211" s="3">
        <v>13.08</v>
      </c>
      <c r="F211" s="3">
        <v>44.67</v>
      </c>
      <c r="G211" s="3">
        <v>381.67</v>
      </c>
      <c r="H211" s="3">
        <v>0.13</v>
      </c>
      <c r="I211" s="3">
        <v>7.54</v>
      </c>
      <c r="J211" s="3">
        <v>24.33</v>
      </c>
      <c r="K211" s="3">
        <v>57.93</v>
      </c>
      <c r="L211" s="3">
        <v>219.17</v>
      </c>
      <c r="M211" s="3">
        <v>67.55</v>
      </c>
      <c r="N211" s="3">
        <v>2.4700000000000002</v>
      </c>
    </row>
    <row r="212" spans="1:14">
      <c r="A212" s="3" t="s">
        <v>20</v>
      </c>
      <c r="B212" s="4" t="s">
        <v>21</v>
      </c>
      <c r="C212" s="3">
        <v>60</v>
      </c>
      <c r="D212" s="3">
        <v>5.93</v>
      </c>
      <c r="E212" s="3">
        <v>0.75</v>
      </c>
      <c r="F212" s="3">
        <v>36.229999999999997</v>
      </c>
      <c r="G212" s="3">
        <v>175.35</v>
      </c>
      <c r="H212" s="3">
        <v>0.08</v>
      </c>
      <c r="I212" s="3"/>
      <c r="J212" s="3"/>
      <c r="K212" s="3">
        <v>17.25</v>
      </c>
      <c r="L212" s="3">
        <v>65.25</v>
      </c>
      <c r="M212" s="3">
        <v>24.75</v>
      </c>
      <c r="N212" s="3">
        <v>0.83</v>
      </c>
    </row>
    <row r="213" spans="1:14">
      <c r="A213" s="14">
        <v>379</v>
      </c>
      <c r="B213" s="13" t="s">
        <v>115</v>
      </c>
      <c r="C213" s="14">
        <v>200</v>
      </c>
      <c r="D213" s="14">
        <v>3.6</v>
      </c>
      <c r="E213" s="14">
        <v>2.67</v>
      </c>
      <c r="F213" s="14">
        <v>29.2</v>
      </c>
      <c r="G213" s="14">
        <v>155.19999999999999</v>
      </c>
      <c r="H213" s="14">
        <v>0.03</v>
      </c>
      <c r="I213" s="14">
        <v>1.47</v>
      </c>
      <c r="J213" s="14"/>
      <c r="K213" s="14">
        <v>158.66999999999999</v>
      </c>
      <c r="L213" s="14">
        <v>132</v>
      </c>
      <c r="M213" s="14">
        <v>29.33</v>
      </c>
      <c r="N213" s="14">
        <v>2.4</v>
      </c>
    </row>
    <row r="214" spans="1:14">
      <c r="A214" s="3">
        <v>338</v>
      </c>
      <c r="B214" s="4" t="s">
        <v>25</v>
      </c>
      <c r="C214" s="3">
        <v>200</v>
      </c>
      <c r="D214" s="3">
        <v>0.8</v>
      </c>
      <c r="E214" s="3">
        <v>0.8</v>
      </c>
      <c r="F214" s="3">
        <v>19.600000000000001</v>
      </c>
      <c r="G214" s="3">
        <v>94</v>
      </c>
      <c r="H214" s="3">
        <v>0.06</v>
      </c>
      <c r="I214" s="3">
        <v>20</v>
      </c>
      <c r="J214" s="3"/>
      <c r="K214" s="3">
        <v>32</v>
      </c>
      <c r="L214" s="3">
        <v>22</v>
      </c>
      <c r="M214" s="3">
        <v>18</v>
      </c>
      <c r="N214" s="3">
        <v>4.4000000000000004</v>
      </c>
    </row>
    <row r="215" spans="1:14">
      <c r="A215" s="3"/>
      <c r="B215" s="4"/>
      <c r="C215" s="3"/>
      <c r="D215" s="3"/>
      <c r="E215" s="3"/>
      <c r="F215" s="3"/>
      <c r="G215" s="3"/>
      <c r="H215" s="3"/>
      <c r="I215" s="3"/>
      <c r="J215" s="3"/>
      <c r="K215" s="3"/>
      <c r="L215" s="3"/>
      <c r="M215" s="3"/>
      <c r="N215" s="3"/>
    </row>
    <row r="216" spans="1:14">
      <c r="A216" s="3"/>
      <c r="B216" s="4"/>
      <c r="C216" s="3"/>
      <c r="D216" s="3"/>
      <c r="E216" s="3"/>
      <c r="F216" s="3"/>
      <c r="G216" s="3"/>
      <c r="H216" s="3"/>
      <c r="I216" s="3"/>
      <c r="J216" s="3"/>
      <c r="K216" s="3"/>
      <c r="L216" s="3"/>
      <c r="M216" s="3"/>
      <c r="N216" s="3"/>
    </row>
    <row r="217" spans="1:14">
      <c r="A217" s="19" t="s">
        <v>22</v>
      </c>
      <c r="B217" s="20"/>
      <c r="C217" s="5"/>
      <c r="D217" s="5">
        <f t="shared" ref="D217:N217" si="28">SUM(D210:D216)</f>
        <v>35.069999999999993</v>
      </c>
      <c r="E217" s="5">
        <f t="shared" si="28"/>
        <v>21.900000000000002</v>
      </c>
      <c r="F217" s="5">
        <f t="shared" si="28"/>
        <v>148.49999999999997</v>
      </c>
      <c r="G217" s="5">
        <f t="shared" si="28"/>
        <v>950.47</v>
      </c>
      <c r="H217" s="5">
        <f t="shared" si="28"/>
        <v>0.41</v>
      </c>
      <c r="I217" s="5">
        <f t="shared" si="28"/>
        <v>34.76</v>
      </c>
      <c r="J217" s="5">
        <f t="shared" si="28"/>
        <v>45.379999999999995</v>
      </c>
      <c r="K217" s="5">
        <f t="shared" si="28"/>
        <v>299.25</v>
      </c>
      <c r="L217" s="5">
        <f t="shared" si="28"/>
        <v>510.65</v>
      </c>
      <c r="M217" s="5">
        <f t="shared" si="28"/>
        <v>164.98000000000002</v>
      </c>
      <c r="N217" s="5">
        <f t="shared" si="28"/>
        <v>11.280000000000001</v>
      </c>
    </row>
    <row r="218" spans="1:14">
      <c r="A218" s="19" t="s">
        <v>26</v>
      </c>
      <c r="B218" s="20"/>
      <c r="C218" s="5"/>
      <c r="D218" s="5">
        <f t="shared" ref="D218:N218" si="29">D208+D217</f>
        <v>45.339999999999989</v>
      </c>
      <c r="E218" s="5">
        <f t="shared" si="29"/>
        <v>34.49</v>
      </c>
      <c r="F218" s="5">
        <f t="shared" si="29"/>
        <v>210.83999999999997</v>
      </c>
      <c r="G218" s="5">
        <f t="shared" si="29"/>
        <v>1366.6100000000001</v>
      </c>
      <c r="H218" s="5">
        <f t="shared" si="29"/>
        <v>0.56399999999999995</v>
      </c>
      <c r="I218" s="5">
        <f t="shared" si="29"/>
        <v>35.619999999999997</v>
      </c>
      <c r="J218" s="5">
        <f t="shared" si="29"/>
        <v>118.38</v>
      </c>
      <c r="K218" s="5">
        <f t="shared" si="29"/>
        <v>488.65</v>
      </c>
      <c r="L218" s="5">
        <f t="shared" si="29"/>
        <v>698.93</v>
      </c>
      <c r="M218" s="5">
        <f t="shared" si="29"/>
        <v>207.16000000000003</v>
      </c>
      <c r="N218" s="5">
        <f t="shared" si="29"/>
        <v>12.89</v>
      </c>
    </row>
    <row r="219" spans="1:14">
      <c r="A219" s="16" t="s">
        <v>76</v>
      </c>
      <c r="B219" s="17"/>
      <c r="C219" s="17"/>
      <c r="D219" s="17"/>
      <c r="E219" s="17"/>
      <c r="F219" s="17"/>
      <c r="G219" s="17"/>
      <c r="H219" s="17"/>
      <c r="I219" s="17"/>
      <c r="J219" s="17"/>
      <c r="K219" s="17"/>
      <c r="L219" s="17"/>
      <c r="M219" s="17"/>
      <c r="N219" s="18"/>
    </row>
    <row r="220" spans="1:14">
      <c r="A220" s="3">
        <v>175</v>
      </c>
      <c r="B220" s="4" t="s">
        <v>59</v>
      </c>
      <c r="C220" s="3" t="s">
        <v>29</v>
      </c>
      <c r="D220" s="3">
        <v>6.08</v>
      </c>
      <c r="E220" s="3">
        <v>11.18</v>
      </c>
      <c r="F220" s="3">
        <v>33.479999999999997</v>
      </c>
      <c r="G220" s="3">
        <v>260</v>
      </c>
      <c r="H220" s="3">
        <v>0.1</v>
      </c>
      <c r="I220" s="3">
        <v>0.96</v>
      </c>
      <c r="J220" s="3">
        <v>54.8</v>
      </c>
      <c r="K220" s="3">
        <v>133.38</v>
      </c>
      <c r="L220" s="3">
        <v>156.72</v>
      </c>
      <c r="M220" s="3">
        <v>37.22</v>
      </c>
      <c r="N220" s="3">
        <v>0.81</v>
      </c>
    </row>
    <row r="221" spans="1:14">
      <c r="A221" s="3">
        <v>8</v>
      </c>
      <c r="B221" s="4" t="s">
        <v>30</v>
      </c>
      <c r="C221" s="3">
        <v>65</v>
      </c>
      <c r="D221" s="3">
        <v>7.54</v>
      </c>
      <c r="E221" s="3">
        <v>10.79</v>
      </c>
      <c r="F221" s="3">
        <v>19.28</v>
      </c>
      <c r="G221" s="3">
        <v>204.1</v>
      </c>
      <c r="H221" s="3">
        <v>5.1999999999999998E-2</v>
      </c>
      <c r="I221" s="3">
        <v>0.15</v>
      </c>
      <c r="J221" s="3">
        <v>76.7</v>
      </c>
      <c r="K221" s="3">
        <v>180.96</v>
      </c>
      <c r="L221" s="3">
        <v>124.8</v>
      </c>
      <c r="M221" s="3">
        <v>12.29</v>
      </c>
      <c r="N221" s="3">
        <v>0.64</v>
      </c>
    </row>
    <row r="222" spans="1:14">
      <c r="A222" s="14">
        <v>379</v>
      </c>
      <c r="B222" s="13" t="s">
        <v>115</v>
      </c>
      <c r="C222" s="14">
        <v>200</v>
      </c>
      <c r="D222" s="14">
        <v>3.6</v>
      </c>
      <c r="E222" s="14">
        <v>2.67</v>
      </c>
      <c r="F222" s="14">
        <v>29.2</v>
      </c>
      <c r="G222" s="14">
        <v>155.19999999999999</v>
      </c>
      <c r="H222" s="14">
        <v>0.03</v>
      </c>
      <c r="I222" s="14">
        <v>1.47</v>
      </c>
      <c r="J222" s="14"/>
      <c r="K222" s="14">
        <v>158.66999999999999</v>
      </c>
      <c r="L222" s="14">
        <v>132</v>
      </c>
      <c r="M222" s="14">
        <v>29.33</v>
      </c>
      <c r="N222" s="14">
        <v>2.4</v>
      </c>
    </row>
    <row r="223" spans="1:14">
      <c r="A223" s="3" t="s">
        <v>20</v>
      </c>
      <c r="B223" s="4" t="s">
        <v>21</v>
      </c>
      <c r="C223" s="3">
        <v>30</v>
      </c>
      <c r="D223" s="3">
        <v>2.37</v>
      </c>
      <c r="E223" s="3">
        <v>0.3</v>
      </c>
      <c r="F223" s="3">
        <v>14.49</v>
      </c>
      <c r="G223" s="3">
        <v>70.14</v>
      </c>
      <c r="H223" s="3">
        <v>0.03</v>
      </c>
      <c r="I223" s="3"/>
      <c r="J223" s="3"/>
      <c r="K223" s="3">
        <v>6.9</v>
      </c>
      <c r="L223" s="3">
        <v>26.1</v>
      </c>
      <c r="M223" s="3">
        <v>9.9</v>
      </c>
      <c r="N223" s="3">
        <v>0.33</v>
      </c>
    </row>
    <row r="224" spans="1:14">
      <c r="A224" s="19" t="s">
        <v>22</v>
      </c>
      <c r="B224" s="20"/>
      <c r="C224" s="3"/>
      <c r="D224" s="5">
        <f t="shared" ref="D224:N224" si="30">SUM(D220:D223)</f>
        <v>19.590000000000003</v>
      </c>
      <c r="E224" s="5">
        <f t="shared" si="30"/>
        <v>24.94</v>
      </c>
      <c r="F224" s="5">
        <f t="shared" si="30"/>
        <v>96.449999999999989</v>
      </c>
      <c r="G224" s="5">
        <f t="shared" si="30"/>
        <v>689.43999999999994</v>
      </c>
      <c r="H224" s="5">
        <f t="shared" si="30"/>
        <v>0.21199999999999999</v>
      </c>
      <c r="I224" s="5">
        <f t="shared" si="30"/>
        <v>2.58</v>
      </c>
      <c r="J224" s="5">
        <f t="shared" si="30"/>
        <v>131.5</v>
      </c>
      <c r="K224" s="5">
        <f t="shared" si="30"/>
        <v>479.90999999999997</v>
      </c>
      <c r="L224" s="5">
        <f t="shared" si="30"/>
        <v>439.62</v>
      </c>
      <c r="M224" s="5">
        <f t="shared" si="30"/>
        <v>88.740000000000009</v>
      </c>
      <c r="N224" s="5">
        <f t="shared" si="30"/>
        <v>4.18</v>
      </c>
    </row>
    <row r="225" spans="1:14">
      <c r="A225" s="16" t="s">
        <v>23</v>
      </c>
      <c r="B225" s="17"/>
      <c r="C225" s="17"/>
      <c r="D225" s="17"/>
      <c r="E225" s="17"/>
      <c r="F225" s="17"/>
      <c r="G225" s="17"/>
      <c r="H225" s="17"/>
      <c r="I225" s="17"/>
      <c r="J225" s="17"/>
      <c r="K225" s="17"/>
      <c r="L225" s="17"/>
      <c r="M225" s="17"/>
      <c r="N225" s="18"/>
    </row>
    <row r="226" spans="1:14">
      <c r="A226" s="3">
        <v>83</v>
      </c>
      <c r="B226" s="4" t="s">
        <v>111</v>
      </c>
      <c r="C226" s="3" t="s">
        <v>80</v>
      </c>
      <c r="D226" s="3">
        <v>2.0299999999999998</v>
      </c>
      <c r="E226" s="3">
        <v>5.0199999999999996</v>
      </c>
      <c r="F226" s="3">
        <v>13.45</v>
      </c>
      <c r="G226" s="3">
        <v>117</v>
      </c>
      <c r="H226" s="3">
        <v>0.08</v>
      </c>
      <c r="I226" s="3">
        <v>9.18</v>
      </c>
      <c r="J226" s="3"/>
      <c r="K226" s="3">
        <v>41.98</v>
      </c>
      <c r="L226" s="3">
        <v>65.8</v>
      </c>
      <c r="M226" s="3">
        <v>29.83</v>
      </c>
      <c r="N226" s="3">
        <v>1.38</v>
      </c>
    </row>
    <row r="227" spans="1:14">
      <c r="A227" s="3">
        <v>312</v>
      </c>
      <c r="B227" s="4" t="s">
        <v>50</v>
      </c>
      <c r="C227" s="3">
        <v>155</v>
      </c>
      <c r="D227" s="3">
        <v>4.09</v>
      </c>
      <c r="E227" s="3">
        <v>6.41</v>
      </c>
      <c r="F227" s="3">
        <v>27.25</v>
      </c>
      <c r="G227" s="3">
        <v>183</v>
      </c>
      <c r="H227" s="3">
        <v>0.19</v>
      </c>
      <c r="I227" s="3">
        <v>24.22</v>
      </c>
      <c r="J227" s="3"/>
      <c r="K227" s="3">
        <v>49.3</v>
      </c>
      <c r="L227" s="3">
        <v>115.46</v>
      </c>
      <c r="M227" s="3">
        <v>37</v>
      </c>
      <c r="N227" s="3">
        <v>1.35</v>
      </c>
    </row>
    <row r="228" spans="1:14">
      <c r="A228" s="3">
        <v>256</v>
      </c>
      <c r="B228" s="4" t="s">
        <v>108</v>
      </c>
      <c r="C228" s="3">
        <v>100</v>
      </c>
      <c r="D228" s="3">
        <v>10.58</v>
      </c>
      <c r="E228" s="3">
        <v>28.17</v>
      </c>
      <c r="F228" s="3">
        <v>2.56</v>
      </c>
      <c r="G228" s="3">
        <v>305</v>
      </c>
      <c r="H228" s="3">
        <v>0.28000000000000003</v>
      </c>
      <c r="I228" s="3">
        <v>0.18</v>
      </c>
      <c r="J228" s="3"/>
      <c r="K228" s="3">
        <v>19.079999999999998</v>
      </c>
      <c r="L228" s="3">
        <v>126.76</v>
      </c>
      <c r="M228" s="3">
        <v>22.6</v>
      </c>
      <c r="N228" s="3">
        <v>1.49</v>
      </c>
    </row>
    <row r="229" spans="1:14">
      <c r="A229" s="3" t="s">
        <v>20</v>
      </c>
      <c r="B229" s="4" t="s">
        <v>21</v>
      </c>
      <c r="C229" s="3">
        <v>60</v>
      </c>
      <c r="D229" s="3">
        <v>5.93</v>
      </c>
      <c r="E229" s="3">
        <v>0.75</v>
      </c>
      <c r="F229" s="3">
        <v>36.229999999999997</v>
      </c>
      <c r="G229" s="3">
        <v>175.35</v>
      </c>
      <c r="H229" s="3">
        <v>0.08</v>
      </c>
      <c r="I229" s="3"/>
      <c r="J229" s="3"/>
      <c r="K229" s="3">
        <v>17.25</v>
      </c>
      <c r="L229" s="3">
        <v>65.25</v>
      </c>
      <c r="M229" s="3">
        <v>24.75</v>
      </c>
      <c r="N229" s="3">
        <v>0.83</v>
      </c>
    </row>
    <row r="230" spans="1:14">
      <c r="A230" s="3">
        <v>389</v>
      </c>
      <c r="B230" s="4" t="s">
        <v>41</v>
      </c>
      <c r="C230" s="3">
        <v>200</v>
      </c>
      <c r="D230" s="3">
        <v>0.6</v>
      </c>
      <c r="E230" s="3">
        <v>0.4</v>
      </c>
      <c r="F230" s="3">
        <v>32.6</v>
      </c>
      <c r="G230" s="3">
        <v>136.4</v>
      </c>
      <c r="H230" s="3">
        <v>0.05</v>
      </c>
      <c r="I230" s="3">
        <v>4</v>
      </c>
      <c r="J230" s="3"/>
      <c r="K230" s="3">
        <v>40</v>
      </c>
      <c r="L230" s="3">
        <v>24</v>
      </c>
      <c r="M230" s="3">
        <v>18</v>
      </c>
      <c r="N230" s="3">
        <v>0.8</v>
      </c>
    </row>
    <row r="231" spans="1:14">
      <c r="A231" s="14">
        <v>338</v>
      </c>
      <c r="B231" s="4" t="s">
        <v>35</v>
      </c>
      <c r="C231" s="3">
        <v>160</v>
      </c>
      <c r="D231" s="3">
        <v>2.4</v>
      </c>
      <c r="E231" s="3">
        <v>0.8</v>
      </c>
      <c r="F231" s="3">
        <v>33.6</v>
      </c>
      <c r="G231" s="3">
        <v>153.6</v>
      </c>
      <c r="H231" s="3">
        <v>7.0000000000000007E-2</v>
      </c>
      <c r="I231" s="3">
        <v>16</v>
      </c>
      <c r="J231" s="3"/>
      <c r="K231" s="3">
        <v>12.8</v>
      </c>
      <c r="L231" s="3">
        <v>44.8</v>
      </c>
      <c r="M231" s="3">
        <v>67.2</v>
      </c>
      <c r="N231" s="3">
        <v>0.96</v>
      </c>
    </row>
    <row r="232" spans="1:14">
      <c r="A232" s="3"/>
      <c r="B232" s="4"/>
      <c r="C232" s="3"/>
      <c r="D232" s="3"/>
      <c r="E232" s="3"/>
      <c r="F232" s="3"/>
      <c r="G232" s="3"/>
      <c r="H232" s="3"/>
      <c r="I232" s="3"/>
      <c r="J232" s="3"/>
      <c r="K232" s="3"/>
      <c r="L232" s="3"/>
      <c r="M232" s="3"/>
      <c r="N232" s="3"/>
    </row>
    <row r="233" spans="1:14">
      <c r="A233" s="19" t="s">
        <v>22</v>
      </c>
      <c r="B233" s="20"/>
      <c r="C233" s="5"/>
      <c r="D233" s="5">
        <f t="shared" ref="D233:N233" si="31">SUM(D226:D232)</f>
        <v>25.63</v>
      </c>
      <c r="E233" s="5">
        <f t="shared" si="31"/>
        <v>41.55</v>
      </c>
      <c r="F233" s="5">
        <f t="shared" si="31"/>
        <v>145.69</v>
      </c>
      <c r="G233" s="5">
        <f t="shared" si="31"/>
        <v>1070.3499999999999</v>
      </c>
      <c r="H233" s="5">
        <f t="shared" si="31"/>
        <v>0.75</v>
      </c>
      <c r="I233" s="5">
        <f t="shared" si="31"/>
        <v>53.58</v>
      </c>
      <c r="J233" s="5">
        <f t="shared" si="31"/>
        <v>0</v>
      </c>
      <c r="K233" s="5">
        <f t="shared" si="31"/>
        <v>180.41000000000003</v>
      </c>
      <c r="L233" s="5">
        <f t="shared" si="31"/>
        <v>442.07</v>
      </c>
      <c r="M233" s="5">
        <f t="shared" si="31"/>
        <v>199.38</v>
      </c>
      <c r="N233" s="5">
        <f t="shared" si="31"/>
        <v>6.81</v>
      </c>
    </row>
    <row r="234" spans="1:14">
      <c r="A234" s="19" t="s">
        <v>26</v>
      </c>
      <c r="B234" s="20"/>
      <c r="C234" s="5"/>
      <c r="D234" s="5">
        <f t="shared" ref="D234:N234" si="32">D224+D233</f>
        <v>45.22</v>
      </c>
      <c r="E234" s="5">
        <f t="shared" si="32"/>
        <v>66.489999999999995</v>
      </c>
      <c r="F234" s="5">
        <f t="shared" si="32"/>
        <v>242.14</v>
      </c>
      <c r="G234" s="5">
        <f t="shared" si="32"/>
        <v>1759.79</v>
      </c>
      <c r="H234" s="5">
        <f t="shared" si="32"/>
        <v>0.96199999999999997</v>
      </c>
      <c r="I234" s="5">
        <f t="shared" si="32"/>
        <v>56.16</v>
      </c>
      <c r="J234" s="5">
        <f t="shared" si="32"/>
        <v>131.5</v>
      </c>
      <c r="K234" s="5">
        <f t="shared" si="32"/>
        <v>660.31999999999994</v>
      </c>
      <c r="L234" s="5">
        <f t="shared" si="32"/>
        <v>881.69</v>
      </c>
      <c r="M234" s="5">
        <f t="shared" si="32"/>
        <v>288.12</v>
      </c>
      <c r="N234" s="5">
        <f t="shared" si="32"/>
        <v>10.989999999999998</v>
      </c>
    </row>
    <row r="238" spans="1:14" ht="10.5" customHeight="1"/>
    <row r="239" spans="1:14">
      <c r="A239" s="21" t="s">
        <v>2</v>
      </c>
      <c r="B239" s="23" t="s">
        <v>18</v>
      </c>
      <c r="C239" s="23" t="s">
        <v>16</v>
      </c>
      <c r="D239" s="24" t="s">
        <v>12</v>
      </c>
      <c r="E239" s="25"/>
      <c r="F239" s="26"/>
      <c r="G239" s="27" t="s">
        <v>11</v>
      </c>
      <c r="H239" s="24" t="s">
        <v>8</v>
      </c>
      <c r="I239" s="25"/>
      <c r="J239" s="26"/>
      <c r="K239" s="24" t="s">
        <v>3</v>
      </c>
      <c r="L239" s="25"/>
      <c r="M239" s="25"/>
      <c r="N239" s="26"/>
    </row>
    <row r="240" spans="1:14" ht="47.25" customHeight="1">
      <c r="A240" s="22"/>
      <c r="B240" s="22"/>
      <c r="C240" s="22"/>
      <c r="D240" s="2" t="s">
        <v>13</v>
      </c>
      <c r="E240" s="2" t="s">
        <v>14</v>
      </c>
      <c r="F240" s="2" t="s">
        <v>15</v>
      </c>
      <c r="G240" s="28"/>
      <c r="H240" s="2" t="s">
        <v>17</v>
      </c>
      <c r="I240" s="2" t="s">
        <v>9</v>
      </c>
      <c r="J240" s="2" t="s">
        <v>10</v>
      </c>
      <c r="K240" s="2" t="s">
        <v>4</v>
      </c>
      <c r="L240" s="2" t="s">
        <v>5</v>
      </c>
      <c r="M240" s="2" t="s">
        <v>6</v>
      </c>
      <c r="N240" s="2" t="s">
        <v>7</v>
      </c>
    </row>
    <row r="241" spans="1:14">
      <c r="A241" s="3">
        <v>1</v>
      </c>
      <c r="B241" s="3">
        <v>2</v>
      </c>
      <c r="C241" s="3">
        <v>3</v>
      </c>
      <c r="D241" s="3">
        <v>4</v>
      </c>
      <c r="E241" s="3">
        <v>5</v>
      </c>
      <c r="F241" s="3">
        <v>6</v>
      </c>
      <c r="G241" s="3">
        <v>7</v>
      </c>
      <c r="H241" s="2">
        <v>8</v>
      </c>
      <c r="I241" s="3">
        <v>9</v>
      </c>
      <c r="J241" s="3">
        <v>10</v>
      </c>
      <c r="K241" s="3">
        <v>11</v>
      </c>
      <c r="L241" s="3">
        <v>12</v>
      </c>
      <c r="M241" s="3">
        <v>13</v>
      </c>
      <c r="N241" s="3">
        <v>14</v>
      </c>
    </row>
    <row r="242" spans="1:14">
      <c r="A242" s="16" t="s">
        <v>77</v>
      </c>
      <c r="B242" s="17"/>
      <c r="C242" s="17"/>
      <c r="D242" s="17"/>
      <c r="E242" s="17"/>
      <c r="F242" s="17"/>
      <c r="G242" s="17"/>
      <c r="H242" s="17"/>
      <c r="I242" s="17"/>
      <c r="J242" s="17"/>
      <c r="K242" s="17"/>
      <c r="L242" s="17"/>
      <c r="M242" s="17"/>
      <c r="N242" s="18"/>
    </row>
    <row r="243" spans="1:14">
      <c r="A243" s="3">
        <v>173</v>
      </c>
      <c r="B243" s="4" t="s">
        <v>71</v>
      </c>
      <c r="C243" s="3">
        <v>210</v>
      </c>
      <c r="D243" s="3">
        <v>9.0399999999999991</v>
      </c>
      <c r="E243" s="3">
        <v>13.44</v>
      </c>
      <c r="F243" s="3">
        <v>40.159999999999997</v>
      </c>
      <c r="G243" s="3">
        <v>318</v>
      </c>
      <c r="H243" s="3">
        <v>0.21</v>
      </c>
      <c r="I243" s="3">
        <v>0.96</v>
      </c>
      <c r="J243" s="3">
        <v>54.8</v>
      </c>
      <c r="K243" s="3">
        <v>158.65</v>
      </c>
      <c r="L243" s="3">
        <v>264.86</v>
      </c>
      <c r="M243" s="3">
        <v>72.05</v>
      </c>
      <c r="N243" s="3">
        <v>2.09</v>
      </c>
    </row>
    <row r="244" spans="1:14">
      <c r="A244" s="3">
        <v>8</v>
      </c>
      <c r="B244" s="4" t="s">
        <v>30</v>
      </c>
      <c r="C244" s="3">
        <v>50</v>
      </c>
      <c r="D244" s="3">
        <v>5.8</v>
      </c>
      <c r="E244" s="3">
        <v>8.3000000000000007</v>
      </c>
      <c r="F244" s="3">
        <v>14.83</v>
      </c>
      <c r="G244" s="3">
        <v>157</v>
      </c>
      <c r="H244" s="3">
        <v>0.04</v>
      </c>
      <c r="I244" s="3">
        <v>0.11</v>
      </c>
      <c r="J244" s="3">
        <v>59</v>
      </c>
      <c r="K244" s="3">
        <v>139.19999999999999</v>
      </c>
      <c r="L244" s="3">
        <v>96</v>
      </c>
      <c r="M244" s="3">
        <v>9.4499999999999993</v>
      </c>
      <c r="N244" s="3">
        <v>0.49</v>
      </c>
    </row>
    <row r="245" spans="1:14">
      <c r="A245" s="3">
        <v>376</v>
      </c>
      <c r="B245" s="4" t="s">
        <v>38</v>
      </c>
      <c r="C245" s="3" t="s">
        <v>39</v>
      </c>
      <c r="D245" s="3">
        <v>7.0000000000000007E-2</v>
      </c>
      <c r="E245" s="3">
        <v>0.02</v>
      </c>
      <c r="F245" s="3">
        <v>15</v>
      </c>
      <c r="G245" s="3">
        <v>60</v>
      </c>
      <c r="H245" s="3"/>
      <c r="I245" s="3">
        <v>0.03</v>
      </c>
      <c r="J245" s="3"/>
      <c r="K245" s="3">
        <v>11.1</v>
      </c>
      <c r="L245" s="3">
        <v>2.8</v>
      </c>
      <c r="M245" s="3">
        <v>1.4</v>
      </c>
      <c r="N245" s="3">
        <v>0.28000000000000003</v>
      </c>
    </row>
    <row r="246" spans="1:14">
      <c r="A246" s="3" t="s">
        <v>20</v>
      </c>
      <c r="B246" s="4" t="s">
        <v>21</v>
      </c>
      <c r="C246" s="3">
        <v>30</v>
      </c>
      <c r="D246" s="3">
        <v>2.37</v>
      </c>
      <c r="E246" s="3">
        <v>0.3</v>
      </c>
      <c r="F246" s="3">
        <v>14.49</v>
      </c>
      <c r="G246" s="3">
        <v>70.14</v>
      </c>
      <c r="H246" s="3">
        <v>0.03</v>
      </c>
      <c r="I246" s="3"/>
      <c r="J246" s="3"/>
      <c r="K246" s="3">
        <v>6.9</v>
      </c>
      <c r="L246" s="3">
        <v>26.1</v>
      </c>
      <c r="M246" s="3">
        <v>9.9</v>
      </c>
      <c r="N246" s="3">
        <v>0.33</v>
      </c>
    </row>
    <row r="247" spans="1:14">
      <c r="A247" s="3"/>
      <c r="B247" s="4"/>
      <c r="C247" s="3"/>
      <c r="D247" s="3"/>
      <c r="E247" s="3"/>
      <c r="F247" s="3"/>
      <c r="G247" s="3"/>
      <c r="H247" s="3"/>
      <c r="I247" s="3"/>
      <c r="J247" s="3"/>
      <c r="K247" s="3"/>
      <c r="L247" s="3"/>
      <c r="M247" s="3"/>
      <c r="N247" s="3"/>
    </row>
    <row r="248" spans="1:14">
      <c r="A248" s="19" t="s">
        <v>22</v>
      </c>
      <c r="B248" s="20"/>
      <c r="C248" s="3"/>
      <c r="D248" s="5">
        <f t="shared" ref="D248:N248" si="33">SUM(D243:D247)</f>
        <v>17.28</v>
      </c>
      <c r="E248" s="5">
        <f t="shared" si="33"/>
        <v>22.060000000000002</v>
      </c>
      <c r="F248" s="5">
        <f t="shared" si="33"/>
        <v>84.47999999999999</v>
      </c>
      <c r="G248" s="5">
        <f t="shared" si="33"/>
        <v>605.14</v>
      </c>
      <c r="H248" s="5">
        <f t="shared" si="33"/>
        <v>0.28000000000000003</v>
      </c>
      <c r="I248" s="5">
        <f t="shared" si="33"/>
        <v>1.1000000000000001</v>
      </c>
      <c r="J248" s="5">
        <f t="shared" si="33"/>
        <v>113.8</v>
      </c>
      <c r="K248" s="5">
        <f t="shared" si="33"/>
        <v>315.85000000000002</v>
      </c>
      <c r="L248" s="5">
        <f t="shared" si="33"/>
        <v>389.76000000000005</v>
      </c>
      <c r="M248" s="5">
        <f t="shared" si="33"/>
        <v>92.800000000000011</v>
      </c>
      <c r="N248" s="5">
        <f t="shared" si="33"/>
        <v>3.1900000000000004</v>
      </c>
    </row>
    <row r="249" spans="1:14">
      <c r="A249" s="16" t="s">
        <v>23</v>
      </c>
      <c r="B249" s="17"/>
      <c r="C249" s="17"/>
      <c r="D249" s="17"/>
      <c r="E249" s="17"/>
      <c r="F249" s="17"/>
      <c r="G249" s="17"/>
      <c r="H249" s="17"/>
      <c r="I249" s="17"/>
      <c r="J249" s="17"/>
      <c r="K249" s="17"/>
      <c r="L249" s="17"/>
      <c r="M249" s="17"/>
      <c r="N249" s="18"/>
    </row>
    <row r="250" spans="1:14">
      <c r="A250" s="3">
        <v>88</v>
      </c>
      <c r="B250" s="4" t="s">
        <v>79</v>
      </c>
      <c r="C250" s="3" t="s">
        <v>80</v>
      </c>
      <c r="D250" s="3">
        <v>1.77</v>
      </c>
      <c r="E250" s="3">
        <v>4.95</v>
      </c>
      <c r="F250" s="3">
        <v>7.91</v>
      </c>
      <c r="G250" s="3">
        <v>89.75</v>
      </c>
      <c r="H250" s="3">
        <v>0.06</v>
      </c>
      <c r="I250" s="3">
        <v>15.78</v>
      </c>
      <c r="J250" s="3"/>
      <c r="K250" s="3">
        <v>49.25</v>
      </c>
      <c r="L250" s="3">
        <v>49</v>
      </c>
      <c r="M250" s="3">
        <v>22.13</v>
      </c>
      <c r="N250" s="3">
        <v>0.83</v>
      </c>
    </row>
    <row r="251" spans="1:14">
      <c r="A251" s="3">
        <v>143</v>
      </c>
      <c r="B251" s="4" t="s">
        <v>109</v>
      </c>
      <c r="C251" s="3">
        <v>155</v>
      </c>
      <c r="D251" s="3">
        <v>2.61</v>
      </c>
      <c r="E251" s="3">
        <v>16.22</v>
      </c>
      <c r="F251" s="3">
        <v>12.7</v>
      </c>
      <c r="G251" s="3">
        <v>209.62</v>
      </c>
      <c r="H251" s="3">
        <v>0.09</v>
      </c>
      <c r="I251" s="3">
        <v>18.47</v>
      </c>
      <c r="J251" s="3">
        <v>67.91</v>
      </c>
      <c r="K251" s="3">
        <v>54.86</v>
      </c>
      <c r="L251" s="3">
        <v>66.42</v>
      </c>
      <c r="M251" s="3">
        <v>24</v>
      </c>
      <c r="N251" s="3">
        <v>0.9</v>
      </c>
    </row>
    <row r="252" spans="1:14">
      <c r="A252" s="3">
        <v>295</v>
      </c>
      <c r="B252" s="4" t="s">
        <v>34</v>
      </c>
      <c r="C252" s="3">
        <v>90</v>
      </c>
      <c r="D252" s="3">
        <v>9.18</v>
      </c>
      <c r="E252" s="3">
        <v>17.64</v>
      </c>
      <c r="F252" s="3">
        <v>9.2799999999999994</v>
      </c>
      <c r="G252" s="3">
        <v>232.8</v>
      </c>
      <c r="H252" s="3">
        <v>0.06</v>
      </c>
      <c r="I252" s="3">
        <v>0.63</v>
      </c>
      <c r="J252" s="3">
        <v>54.84</v>
      </c>
      <c r="K252" s="3">
        <v>33.33</v>
      </c>
      <c r="L252" s="3">
        <v>58.53</v>
      </c>
      <c r="M252" s="3">
        <v>12.48</v>
      </c>
      <c r="N252" s="3">
        <v>0.85</v>
      </c>
    </row>
    <row r="253" spans="1:14">
      <c r="A253" s="3">
        <v>293</v>
      </c>
      <c r="B253" s="4" t="s">
        <v>86</v>
      </c>
      <c r="C253" s="3">
        <v>100</v>
      </c>
      <c r="D253" s="3">
        <v>2.4</v>
      </c>
      <c r="E253" s="3">
        <v>4.7</v>
      </c>
      <c r="F253" s="3">
        <v>14</v>
      </c>
      <c r="G253" s="3">
        <v>110</v>
      </c>
      <c r="H253" s="3"/>
      <c r="I253" s="3"/>
      <c r="J253" s="3"/>
      <c r="K253" s="3"/>
      <c r="L253" s="3"/>
      <c r="M253" s="3"/>
      <c r="N253" s="3"/>
    </row>
    <row r="254" spans="1:14">
      <c r="A254" s="3" t="s">
        <v>20</v>
      </c>
      <c r="B254" s="4" t="s">
        <v>21</v>
      </c>
      <c r="C254" s="3">
        <v>60</v>
      </c>
      <c r="D254" s="3">
        <v>5.93</v>
      </c>
      <c r="E254" s="3">
        <v>0.75</v>
      </c>
      <c r="F254" s="3">
        <v>36.229999999999997</v>
      </c>
      <c r="G254" s="3">
        <v>175.35</v>
      </c>
      <c r="H254" s="3">
        <v>0.9</v>
      </c>
      <c r="I254" s="3"/>
      <c r="J254" s="3"/>
      <c r="K254" s="3">
        <v>17.25</v>
      </c>
      <c r="L254" s="3">
        <v>65.25</v>
      </c>
      <c r="M254" s="3">
        <v>24.75</v>
      </c>
      <c r="N254" s="3">
        <v>0.83</v>
      </c>
    </row>
    <row r="255" spans="1:14">
      <c r="A255" s="3" t="s">
        <v>20</v>
      </c>
      <c r="B255" s="4" t="s">
        <v>85</v>
      </c>
      <c r="C255" s="3">
        <v>200</v>
      </c>
      <c r="D255" s="3"/>
      <c r="E255" s="3"/>
      <c r="F255" s="3">
        <v>18.600000000000001</v>
      </c>
      <c r="G255" s="3">
        <v>74</v>
      </c>
      <c r="H255" s="3">
        <v>0.3</v>
      </c>
      <c r="I255" s="3">
        <v>20</v>
      </c>
      <c r="J255" s="3">
        <v>120</v>
      </c>
      <c r="K255" s="3"/>
      <c r="L255" s="3"/>
      <c r="M255" s="3"/>
      <c r="N255" s="3"/>
    </row>
    <row r="256" spans="1:14">
      <c r="A256" s="3"/>
      <c r="B256" s="4"/>
      <c r="C256" s="3"/>
      <c r="D256" s="3"/>
      <c r="E256" s="3"/>
      <c r="F256" s="3"/>
      <c r="G256" s="3"/>
      <c r="H256" s="3"/>
      <c r="I256" s="3"/>
      <c r="J256" s="3"/>
      <c r="K256" s="3"/>
      <c r="L256" s="3"/>
      <c r="M256" s="3"/>
      <c r="N256" s="3"/>
    </row>
    <row r="257" spans="1:14">
      <c r="A257" s="19" t="s">
        <v>22</v>
      </c>
      <c r="B257" s="20"/>
      <c r="C257" s="5"/>
      <c r="D257" s="5">
        <f t="shared" ref="D257:N257" si="34">SUM(D250:D256)</f>
        <v>21.89</v>
      </c>
      <c r="E257" s="5">
        <f t="shared" si="34"/>
        <v>44.260000000000005</v>
      </c>
      <c r="F257" s="5">
        <f t="shared" si="34"/>
        <v>98.72</v>
      </c>
      <c r="G257" s="5">
        <f t="shared" si="34"/>
        <v>891.5200000000001</v>
      </c>
      <c r="H257" s="5">
        <f t="shared" si="34"/>
        <v>1.4100000000000001</v>
      </c>
      <c r="I257" s="5">
        <f t="shared" si="34"/>
        <v>54.88</v>
      </c>
      <c r="J257" s="5">
        <f t="shared" si="34"/>
        <v>242.75</v>
      </c>
      <c r="K257" s="5">
        <f t="shared" si="34"/>
        <v>154.69</v>
      </c>
      <c r="L257" s="5">
        <f t="shared" si="34"/>
        <v>239.2</v>
      </c>
      <c r="M257" s="5">
        <f t="shared" si="34"/>
        <v>83.36</v>
      </c>
      <c r="N257" s="5">
        <f t="shared" si="34"/>
        <v>3.41</v>
      </c>
    </row>
    <row r="258" spans="1:14">
      <c r="A258" s="19" t="s">
        <v>26</v>
      </c>
      <c r="B258" s="20"/>
      <c r="C258" s="5"/>
      <c r="D258" s="5">
        <f t="shared" ref="D258:N258" si="35">D248+D257</f>
        <v>39.17</v>
      </c>
      <c r="E258" s="5">
        <f t="shared" si="35"/>
        <v>66.320000000000007</v>
      </c>
      <c r="F258" s="5">
        <f t="shared" si="35"/>
        <v>183.2</v>
      </c>
      <c r="G258" s="5">
        <f t="shared" si="35"/>
        <v>1496.66</v>
      </c>
      <c r="H258" s="5">
        <f t="shared" si="35"/>
        <v>1.6900000000000002</v>
      </c>
      <c r="I258" s="5">
        <f t="shared" si="35"/>
        <v>55.980000000000004</v>
      </c>
      <c r="J258" s="5">
        <f t="shared" si="35"/>
        <v>356.55</v>
      </c>
      <c r="K258" s="5">
        <f t="shared" si="35"/>
        <v>470.54</v>
      </c>
      <c r="L258" s="5">
        <f t="shared" si="35"/>
        <v>628.96</v>
      </c>
      <c r="M258" s="5">
        <f t="shared" si="35"/>
        <v>176.16000000000003</v>
      </c>
      <c r="N258" s="5">
        <f t="shared" si="35"/>
        <v>6.6000000000000005</v>
      </c>
    </row>
    <row r="259" spans="1:14">
      <c r="A259" s="16" t="s">
        <v>78</v>
      </c>
      <c r="B259" s="17"/>
      <c r="C259" s="17"/>
      <c r="D259" s="17"/>
      <c r="E259" s="17"/>
      <c r="F259" s="17"/>
      <c r="G259" s="17"/>
      <c r="H259" s="17"/>
      <c r="I259" s="17"/>
      <c r="J259" s="17"/>
      <c r="K259" s="17"/>
      <c r="L259" s="17"/>
      <c r="M259" s="17"/>
      <c r="N259" s="18"/>
    </row>
    <row r="260" spans="1:14">
      <c r="A260" s="3">
        <v>175</v>
      </c>
      <c r="B260" s="4" t="s">
        <v>70</v>
      </c>
      <c r="C260" s="3" t="s">
        <v>29</v>
      </c>
      <c r="D260" s="3">
        <v>7.63</v>
      </c>
      <c r="E260" s="3">
        <v>11.1</v>
      </c>
      <c r="F260" s="3">
        <v>50.78</v>
      </c>
      <c r="G260" s="3">
        <v>334</v>
      </c>
      <c r="H260" s="3">
        <v>0.09</v>
      </c>
      <c r="I260" s="3">
        <v>0.96</v>
      </c>
      <c r="J260" s="3">
        <v>54.8</v>
      </c>
      <c r="K260" s="3">
        <v>138.47</v>
      </c>
      <c r="L260" s="3">
        <v>153.61000000000001</v>
      </c>
      <c r="M260" s="3">
        <v>31.61</v>
      </c>
      <c r="N260" s="3">
        <v>1.68</v>
      </c>
    </row>
    <row r="261" spans="1:14">
      <c r="A261" s="3">
        <v>1</v>
      </c>
      <c r="B261" s="4" t="s">
        <v>52</v>
      </c>
      <c r="C261" s="3">
        <v>60</v>
      </c>
      <c r="D261" s="3">
        <v>3.54</v>
      </c>
      <c r="E261" s="3">
        <v>11.24</v>
      </c>
      <c r="F261" s="3">
        <v>22.34</v>
      </c>
      <c r="G261" s="3">
        <v>204</v>
      </c>
      <c r="H261" s="3">
        <v>5.0999999999999997E-2</v>
      </c>
      <c r="I261" s="3"/>
      <c r="J261" s="3">
        <v>60</v>
      </c>
      <c r="K261" s="3">
        <v>12.6</v>
      </c>
      <c r="L261" s="3">
        <v>33.75</v>
      </c>
      <c r="M261" s="3">
        <v>6.3</v>
      </c>
      <c r="N261" s="3">
        <v>0.53</v>
      </c>
    </row>
    <row r="262" spans="1:14">
      <c r="A262" s="14">
        <v>379</v>
      </c>
      <c r="B262" s="13" t="s">
        <v>115</v>
      </c>
      <c r="C262" s="14">
        <v>200</v>
      </c>
      <c r="D262" s="14">
        <v>3.6</v>
      </c>
      <c r="E262" s="14">
        <v>2.67</v>
      </c>
      <c r="F262" s="14">
        <v>29.2</v>
      </c>
      <c r="G262" s="14">
        <v>155.19999999999999</v>
      </c>
      <c r="H262" s="14">
        <v>0.03</v>
      </c>
      <c r="I262" s="14">
        <v>1.47</v>
      </c>
      <c r="J262" s="14"/>
      <c r="K262" s="14">
        <v>158.66999999999999</v>
      </c>
      <c r="L262" s="14">
        <v>132</v>
      </c>
      <c r="M262" s="14">
        <v>29.33</v>
      </c>
      <c r="N262" s="14">
        <v>2.4</v>
      </c>
    </row>
    <row r="263" spans="1:14">
      <c r="A263" s="3" t="s">
        <v>20</v>
      </c>
      <c r="B263" s="4" t="s">
        <v>21</v>
      </c>
      <c r="C263" s="3">
        <v>30</v>
      </c>
      <c r="D263" s="3">
        <v>2.37</v>
      </c>
      <c r="E263" s="3">
        <v>0.3</v>
      </c>
      <c r="F263" s="3">
        <v>14.49</v>
      </c>
      <c r="G263" s="3">
        <v>70.14</v>
      </c>
      <c r="H263" s="3">
        <v>0.03</v>
      </c>
      <c r="I263" s="3"/>
      <c r="J263" s="3"/>
      <c r="K263" s="3">
        <v>6.9</v>
      </c>
      <c r="L263" s="3">
        <v>26.1</v>
      </c>
      <c r="M263" s="3">
        <v>9.9</v>
      </c>
      <c r="N263" s="3">
        <v>0.33</v>
      </c>
    </row>
    <row r="264" spans="1:14">
      <c r="A264" s="19" t="s">
        <v>22</v>
      </c>
      <c r="B264" s="20"/>
      <c r="C264" s="3"/>
      <c r="D264" s="5">
        <f t="shared" ref="D264:N264" si="36">SUM(D260:D263)</f>
        <v>17.14</v>
      </c>
      <c r="E264" s="5">
        <f t="shared" si="36"/>
        <v>25.31</v>
      </c>
      <c r="F264" s="5">
        <f t="shared" si="36"/>
        <v>116.81</v>
      </c>
      <c r="G264" s="5">
        <f t="shared" si="36"/>
        <v>763.34</v>
      </c>
      <c r="H264" s="5">
        <f t="shared" si="36"/>
        <v>0.20099999999999998</v>
      </c>
      <c r="I264" s="5">
        <f t="shared" si="36"/>
        <v>2.4299999999999997</v>
      </c>
      <c r="J264" s="5">
        <f t="shared" si="36"/>
        <v>114.8</v>
      </c>
      <c r="K264" s="5">
        <f t="shared" si="36"/>
        <v>316.64</v>
      </c>
      <c r="L264" s="5">
        <f t="shared" si="36"/>
        <v>345.46000000000004</v>
      </c>
      <c r="M264" s="5">
        <f t="shared" si="36"/>
        <v>77.14</v>
      </c>
      <c r="N264" s="5">
        <f t="shared" si="36"/>
        <v>4.9399999999999995</v>
      </c>
    </row>
    <row r="265" spans="1:14">
      <c r="A265" s="16" t="s">
        <v>23</v>
      </c>
      <c r="B265" s="17"/>
      <c r="C265" s="17"/>
      <c r="D265" s="17"/>
      <c r="E265" s="17"/>
      <c r="F265" s="17"/>
      <c r="G265" s="17"/>
      <c r="H265" s="17"/>
      <c r="I265" s="17"/>
      <c r="J265" s="17"/>
      <c r="K265" s="17"/>
      <c r="L265" s="17"/>
      <c r="M265" s="17"/>
      <c r="N265" s="18"/>
    </row>
    <row r="266" spans="1:14">
      <c r="A266" s="3">
        <v>119</v>
      </c>
      <c r="B266" s="4" t="s">
        <v>64</v>
      </c>
      <c r="C266" s="3" t="s">
        <v>80</v>
      </c>
      <c r="D266" s="3">
        <v>5.49</v>
      </c>
      <c r="E266" s="3">
        <v>5.27</v>
      </c>
      <c r="F266" s="3">
        <v>16.54</v>
      </c>
      <c r="G266" s="3">
        <v>148.25</v>
      </c>
      <c r="H266" s="3">
        <v>0.23</v>
      </c>
      <c r="I266" s="3">
        <v>5.82</v>
      </c>
      <c r="J266" s="3"/>
      <c r="K266" s="3">
        <v>42.68</v>
      </c>
      <c r="L266" s="3">
        <v>88.1</v>
      </c>
      <c r="M266" s="3">
        <v>35.57</v>
      </c>
      <c r="N266" s="3">
        <v>2.0499999999999998</v>
      </c>
    </row>
    <row r="267" spans="1:14">
      <c r="A267" s="3">
        <v>302</v>
      </c>
      <c r="B267" s="6" t="s">
        <v>61</v>
      </c>
      <c r="C267" s="3">
        <v>150</v>
      </c>
      <c r="D267" s="3">
        <v>11.47</v>
      </c>
      <c r="E267" s="3">
        <v>8.1300000000000008</v>
      </c>
      <c r="F267" s="3">
        <v>51.52</v>
      </c>
      <c r="G267" s="3">
        <v>325</v>
      </c>
      <c r="H267" s="3">
        <v>0.28000000000000003</v>
      </c>
      <c r="I267" s="3"/>
      <c r="J267" s="3"/>
      <c r="K267" s="3">
        <v>19.760000000000002</v>
      </c>
      <c r="L267" s="3">
        <v>271.89999999999998</v>
      </c>
      <c r="M267" s="3">
        <v>18.100000000000001</v>
      </c>
      <c r="N267" s="3">
        <v>6.08</v>
      </c>
    </row>
    <row r="268" spans="1:14">
      <c r="A268" s="3">
        <v>260</v>
      </c>
      <c r="B268" s="4" t="s">
        <v>81</v>
      </c>
      <c r="C268" s="3">
        <v>100</v>
      </c>
      <c r="D268" s="3">
        <v>10.64</v>
      </c>
      <c r="E268" s="3">
        <v>28.19</v>
      </c>
      <c r="F268" s="3">
        <v>2.89</v>
      </c>
      <c r="G268" s="3">
        <v>309</v>
      </c>
      <c r="H268" s="3">
        <v>0.28000000000000003</v>
      </c>
      <c r="I268" s="3">
        <v>0.92</v>
      </c>
      <c r="J268" s="3"/>
      <c r="K268" s="3">
        <v>20</v>
      </c>
      <c r="L268" s="3">
        <v>128.62</v>
      </c>
      <c r="M268" s="3">
        <v>22.39</v>
      </c>
      <c r="N268" s="3">
        <v>2.21</v>
      </c>
    </row>
    <row r="269" spans="1:14">
      <c r="A269" s="14">
        <v>338</v>
      </c>
      <c r="B269" s="4" t="s">
        <v>35</v>
      </c>
      <c r="C269" s="3">
        <v>160</v>
      </c>
      <c r="D269" s="3">
        <v>2.4</v>
      </c>
      <c r="E269" s="3">
        <v>0.8</v>
      </c>
      <c r="F269" s="3">
        <v>33.6</v>
      </c>
      <c r="G269" s="3">
        <v>153.6</v>
      </c>
      <c r="H269" s="3">
        <v>7.0000000000000007E-2</v>
      </c>
      <c r="I269" s="3">
        <v>16</v>
      </c>
      <c r="J269" s="3"/>
      <c r="K269" s="3">
        <v>12.8</v>
      </c>
      <c r="L269" s="3">
        <v>44.8</v>
      </c>
      <c r="M269" s="3">
        <v>67.2</v>
      </c>
      <c r="N269" s="3">
        <v>0.96</v>
      </c>
    </row>
    <row r="270" spans="1:14">
      <c r="A270" s="3" t="s">
        <v>20</v>
      </c>
      <c r="B270" s="4" t="s">
        <v>21</v>
      </c>
      <c r="C270" s="3">
        <v>60</v>
      </c>
      <c r="D270" s="3">
        <v>5.93</v>
      </c>
      <c r="E270" s="3">
        <v>0.75</v>
      </c>
      <c r="F270" s="3">
        <v>36.229999999999997</v>
      </c>
      <c r="G270" s="3">
        <v>175.35</v>
      </c>
      <c r="H270" s="3">
        <v>0.08</v>
      </c>
      <c r="I270" s="3"/>
      <c r="J270" s="3"/>
      <c r="K270" s="3">
        <v>17.25</v>
      </c>
      <c r="L270" s="3">
        <v>65.25</v>
      </c>
      <c r="M270" s="3">
        <v>24.75</v>
      </c>
      <c r="N270" s="3">
        <v>0.83</v>
      </c>
    </row>
    <row r="271" spans="1:14">
      <c r="A271" s="3" t="s">
        <v>20</v>
      </c>
      <c r="B271" s="4" t="s">
        <v>93</v>
      </c>
      <c r="C271" s="3">
        <v>200</v>
      </c>
      <c r="D271" s="3">
        <v>0.14000000000000001</v>
      </c>
      <c r="E271" s="3">
        <v>0.05</v>
      </c>
      <c r="F271" s="3">
        <v>24.54</v>
      </c>
      <c r="G271" s="3">
        <v>117</v>
      </c>
      <c r="H271" s="3">
        <v>0.01</v>
      </c>
      <c r="I271" s="3">
        <v>2.16</v>
      </c>
      <c r="J271" s="3"/>
      <c r="K271" s="3">
        <v>14.38</v>
      </c>
      <c r="L271" s="3">
        <v>8.34</v>
      </c>
      <c r="M271" s="3">
        <v>3.94</v>
      </c>
      <c r="N271" s="3">
        <v>7.0000000000000007E-2</v>
      </c>
    </row>
    <row r="272" spans="1:14">
      <c r="A272" s="3"/>
      <c r="B272" s="4"/>
      <c r="C272" s="3"/>
      <c r="D272" s="3"/>
      <c r="E272" s="3"/>
      <c r="F272" s="3"/>
      <c r="G272" s="3"/>
      <c r="H272" s="3"/>
      <c r="I272" s="3"/>
      <c r="J272" s="3"/>
      <c r="K272" s="3"/>
      <c r="L272" s="3"/>
      <c r="M272" s="3"/>
      <c r="N272" s="3"/>
    </row>
    <row r="273" spans="1:14">
      <c r="A273" s="19" t="s">
        <v>22</v>
      </c>
      <c r="B273" s="20"/>
      <c r="C273" s="5"/>
      <c r="D273" s="5">
        <f t="shared" ref="D273:N273" si="37">SUM(D266:D272)</f>
        <v>36.07</v>
      </c>
      <c r="E273" s="5">
        <f t="shared" si="37"/>
        <v>43.19</v>
      </c>
      <c r="F273" s="5">
        <f t="shared" si="37"/>
        <v>165.32</v>
      </c>
      <c r="G273" s="5">
        <f t="shared" si="37"/>
        <v>1228.2</v>
      </c>
      <c r="H273" s="5">
        <f t="shared" si="37"/>
        <v>0.95000000000000007</v>
      </c>
      <c r="I273" s="5">
        <f t="shared" si="37"/>
        <v>24.900000000000002</v>
      </c>
      <c r="J273" s="5">
        <f t="shared" si="37"/>
        <v>0</v>
      </c>
      <c r="K273" s="5">
        <f t="shared" si="37"/>
        <v>126.86999999999999</v>
      </c>
      <c r="L273" s="5">
        <f t="shared" si="37"/>
        <v>607.01</v>
      </c>
      <c r="M273" s="5">
        <f t="shared" si="37"/>
        <v>171.95</v>
      </c>
      <c r="N273" s="5">
        <f t="shared" si="37"/>
        <v>12.200000000000001</v>
      </c>
    </row>
    <row r="274" spans="1:14">
      <c r="A274" s="19" t="s">
        <v>26</v>
      </c>
      <c r="B274" s="20"/>
      <c r="C274" s="5"/>
      <c r="D274" s="5">
        <f t="shared" ref="D274:N274" si="38">D264+D273</f>
        <v>53.21</v>
      </c>
      <c r="E274" s="5">
        <f t="shared" si="38"/>
        <v>68.5</v>
      </c>
      <c r="F274" s="5">
        <f t="shared" si="38"/>
        <v>282.13</v>
      </c>
      <c r="G274" s="5">
        <f t="shared" si="38"/>
        <v>1991.54</v>
      </c>
      <c r="H274" s="5">
        <f t="shared" si="38"/>
        <v>1.151</v>
      </c>
      <c r="I274" s="5">
        <f t="shared" si="38"/>
        <v>27.330000000000002</v>
      </c>
      <c r="J274" s="5">
        <f t="shared" si="38"/>
        <v>114.8</v>
      </c>
      <c r="K274" s="5">
        <f t="shared" si="38"/>
        <v>443.51</v>
      </c>
      <c r="L274" s="5">
        <f t="shared" si="38"/>
        <v>952.47</v>
      </c>
      <c r="M274" s="5">
        <f t="shared" si="38"/>
        <v>249.08999999999997</v>
      </c>
      <c r="N274" s="5">
        <f t="shared" si="38"/>
        <v>17.14</v>
      </c>
    </row>
    <row r="278" spans="1:14">
      <c r="A278" s="21" t="s">
        <v>2</v>
      </c>
      <c r="B278" s="23" t="s">
        <v>18</v>
      </c>
      <c r="C278" s="23" t="s">
        <v>16</v>
      </c>
      <c r="D278" s="24" t="s">
        <v>12</v>
      </c>
      <c r="E278" s="25"/>
      <c r="F278" s="26"/>
      <c r="G278" s="27" t="s">
        <v>11</v>
      </c>
      <c r="H278" s="24" t="s">
        <v>8</v>
      </c>
      <c r="I278" s="25"/>
      <c r="J278" s="26"/>
      <c r="K278" s="24" t="s">
        <v>3</v>
      </c>
      <c r="L278" s="25"/>
      <c r="M278" s="25"/>
      <c r="N278" s="26"/>
    </row>
    <row r="279" spans="1:14" ht="16.5">
      <c r="A279" s="22"/>
      <c r="B279" s="22"/>
      <c r="C279" s="22"/>
      <c r="D279" s="2" t="s">
        <v>13</v>
      </c>
      <c r="E279" s="2" t="s">
        <v>14</v>
      </c>
      <c r="F279" s="2" t="s">
        <v>15</v>
      </c>
      <c r="G279" s="28"/>
      <c r="H279" s="2" t="s">
        <v>17</v>
      </c>
      <c r="I279" s="2" t="s">
        <v>9</v>
      </c>
      <c r="J279" s="2" t="s">
        <v>10</v>
      </c>
      <c r="K279" s="2" t="s">
        <v>4</v>
      </c>
      <c r="L279" s="2" t="s">
        <v>5</v>
      </c>
      <c r="M279" s="2" t="s">
        <v>6</v>
      </c>
      <c r="N279" s="2" t="s">
        <v>7</v>
      </c>
    </row>
    <row r="280" spans="1:14">
      <c r="A280" s="3">
        <v>1</v>
      </c>
      <c r="B280" s="3">
        <v>2</v>
      </c>
      <c r="C280" s="3">
        <v>3</v>
      </c>
      <c r="D280" s="3">
        <v>4</v>
      </c>
      <c r="E280" s="3">
        <v>5</v>
      </c>
      <c r="F280" s="3">
        <v>6</v>
      </c>
      <c r="G280" s="3">
        <v>7</v>
      </c>
      <c r="H280" s="2">
        <v>8</v>
      </c>
      <c r="I280" s="3">
        <v>9</v>
      </c>
      <c r="J280" s="3">
        <v>10</v>
      </c>
      <c r="K280" s="3">
        <v>11</v>
      </c>
      <c r="L280" s="3">
        <v>12</v>
      </c>
      <c r="M280" s="3">
        <v>13</v>
      </c>
      <c r="N280" s="3">
        <v>14</v>
      </c>
    </row>
    <row r="281" spans="1:14">
      <c r="A281" s="16" t="s">
        <v>101</v>
      </c>
      <c r="B281" s="17"/>
      <c r="C281" s="17"/>
      <c r="D281" s="17"/>
      <c r="E281" s="17"/>
      <c r="F281" s="17"/>
      <c r="G281" s="17"/>
      <c r="H281" s="17"/>
      <c r="I281" s="17"/>
      <c r="J281" s="17"/>
      <c r="K281" s="17"/>
      <c r="L281" s="17"/>
      <c r="M281" s="17"/>
      <c r="N281" s="18"/>
    </row>
    <row r="282" spans="1:14">
      <c r="A282" s="3">
        <v>209</v>
      </c>
      <c r="B282" s="4" t="s">
        <v>102</v>
      </c>
      <c r="C282" s="3">
        <v>80</v>
      </c>
      <c r="D282" s="3">
        <v>10.16</v>
      </c>
      <c r="E282" s="3">
        <v>9.1999999999999993</v>
      </c>
      <c r="F282" s="3">
        <v>0.56000000000000005</v>
      </c>
      <c r="G282" s="3">
        <v>126</v>
      </c>
      <c r="H282" s="3">
        <v>0.06</v>
      </c>
      <c r="I282" s="3"/>
      <c r="J282" s="3">
        <v>200</v>
      </c>
      <c r="K282" s="3">
        <v>44</v>
      </c>
      <c r="L282" s="3">
        <v>153.6</v>
      </c>
      <c r="M282" s="3">
        <v>9.6</v>
      </c>
      <c r="N282" s="3">
        <v>2</v>
      </c>
    </row>
    <row r="283" spans="1:14">
      <c r="A283" s="3">
        <v>173</v>
      </c>
      <c r="B283" s="4" t="s">
        <v>103</v>
      </c>
      <c r="C283" s="3">
        <v>210</v>
      </c>
      <c r="D283" s="3">
        <v>8.23</v>
      </c>
      <c r="E283" s="3">
        <v>5.87</v>
      </c>
      <c r="F283" s="3">
        <v>47.48</v>
      </c>
      <c r="G283" s="3">
        <v>276</v>
      </c>
      <c r="H283" s="3">
        <v>0.18</v>
      </c>
      <c r="I283" s="3">
        <v>0.96</v>
      </c>
      <c r="J283" s="3">
        <v>14.8</v>
      </c>
      <c r="K283" s="3">
        <v>147.52000000000001</v>
      </c>
      <c r="L283" s="3">
        <v>231.98</v>
      </c>
      <c r="M283" s="3">
        <v>70.819999999999993</v>
      </c>
      <c r="N283" s="3">
        <v>1.74</v>
      </c>
    </row>
    <row r="284" spans="1:14">
      <c r="A284" s="3">
        <v>376</v>
      </c>
      <c r="B284" s="4" t="s">
        <v>38</v>
      </c>
      <c r="C284" s="3" t="s">
        <v>39</v>
      </c>
      <c r="D284" s="3">
        <v>7.0000000000000007E-2</v>
      </c>
      <c r="E284" s="3">
        <v>0.02</v>
      </c>
      <c r="F284" s="3">
        <v>15</v>
      </c>
      <c r="G284" s="3">
        <v>60</v>
      </c>
      <c r="H284" s="3"/>
      <c r="I284" s="3">
        <v>0.03</v>
      </c>
      <c r="J284" s="3"/>
      <c r="K284" s="3">
        <v>11.1</v>
      </c>
      <c r="L284" s="3">
        <v>2.8</v>
      </c>
      <c r="M284" s="3">
        <v>1.4</v>
      </c>
      <c r="N284" s="3">
        <v>0.28000000000000003</v>
      </c>
    </row>
    <row r="285" spans="1:14">
      <c r="A285" s="3" t="s">
        <v>20</v>
      </c>
      <c r="B285" s="4" t="s">
        <v>21</v>
      </c>
      <c r="C285" s="3">
        <v>30</v>
      </c>
      <c r="D285" s="3">
        <v>2.37</v>
      </c>
      <c r="E285" s="3">
        <v>0.3</v>
      </c>
      <c r="F285" s="3">
        <v>14.49</v>
      </c>
      <c r="G285" s="3">
        <v>70.14</v>
      </c>
      <c r="H285" s="3">
        <v>0.03</v>
      </c>
      <c r="I285" s="3"/>
      <c r="J285" s="3"/>
      <c r="K285" s="3">
        <v>6.9</v>
      </c>
      <c r="L285" s="3">
        <v>26.1</v>
      </c>
      <c r="M285" s="3">
        <v>9.9</v>
      </c>
      <c r="N285" s="3">
        <v>0.33</v>
      </c>
    </row>
    <row r="286" spans="1:14">
      <c r="A286" s="3">
        <v>2</v>
      </c>
      <c r="B286" s="4" t="s">
        <v>40</v>
      </c>
      <c r="C286" s="3">
        <v>55</v>
      </c>
      <c r="D286" s="3">
        <v>2.4</v>
      </c>
      <c r="E286" s="3">
        <v>3.87</v>
      </c>
      <c r="F286" s="3">
        <v>27.83</v>
      </c>
      <c r="G286" s="3">
        <v>156</v>
      </c>
      <c r="H286" s="3">
        <v>0.04</v>
      </c>
      <c r="I286" s="3">
        <v>0.1</v>
      </c>
      <c r="J286" s="3">
        <v>20</v>
      </c>
      <c r="K286" s="3">
        <v>10</v>
      </c>
      <c r="L286" s="3">
        <v>22.8</v>
      </c>
      <c r="M286" s="3">
        <v>5.6</v>
      </c>
      <c r="N286" s="3">
        <v>0.6</v>
      </c>
    </row>
    <row r="287" spans="1:14">
      <c r="A287" s="19" t="s">
        <v>22</v>
      </c>
      <c r="B287" s="20"/>
      <c r="C287" s="3"/>
      <c r="D287" s="5">
        <f t="shared" ref="D287:N287" si="39">SUM(D282:D286)</f>
        <v>23.23</v>
      </c>
      <c r="E287" s="5">
        <f t="shared" si="39"/>
        <v>19.260000000000002</v>
      </c>
      <c r="F287" s="5">
        <f t="shared" si="39"/>
        <v>105.36</v>
      </c>
      <c r="G287" s="5">
        <f t="shared" si="39"/>
        <v>688.14</v>
      </c>
      <c r="H287" s="5">
        <f t="shared" si="39"/>
        <v>0.31</v>
      </c>
      <c r="I287" s="5">
        <f t="shared" si="39"/>
        <v>1.0900000000000001</v>
      </c>
      <c r="J287" s="5">
        <f t="shared" si="39"/>
        <v>234.8</v>
      </c>
      <c r="K287" s="5">
        <f t="shared" si="39"/>
        <v>219.52</v>
      </c>
      <c r="L287" s="5">
        <f t="shared" si="39"/>
        <v>437.28000000000003</v>
      </c>
      <c r="M287" s="5">
        <f t="shared" si="39"/>
        <v>97.32</v>
      </c>
      <c r="N287" s="5">
        <f t="shared" si="39"/>
        <v>4.95</v>
      </c>
    </row>
    <row r="288" spans="1:14">
      <c r="A288" s="16" t="s">
        <v>23</v>
      </c>
      <c r="B288" s="17"/>
      <c r="C288" s="17"/>
      <c r="D288" s="17"/>
      <c r="E288" s="17"/>
      <c r="F288" s="17"/>
      <c r="G288" s="17"/>
      <c r="H288" s="17"/>
      <c r="I288" s="17"/>
      <c r="J288" s="17"/>
      <c r="K288" s="17"/>
      <c r="L288" s="17"/>
      <c r="M288" s="17"/>
      <c r="N288" s="18"/>
    </row>
    <row r="289" spans="1:14">
      <c r="A289" s="3" t="s">
        <v>90</v>
      </c>
      <c r="B289" s="4" t="s">
        <v>88</v>
      </c>
      <c r="C289" s="3" t="s">
        <v>80</v>
      </c>
      <c r="D289" s="3">
        <v>2.57</v>
      </c>
      <c r="E289" s="3">
        <v>5.54</v>
      </c>
      <c r="F289" s="3">
        <v>11.62</v>
      </c>
      <c r="G289" s="3">
        <v>115.75</v>
      </c>
      <c r="H289" s="3">
        <v>0.05</v>
      </c>
      <c r="I289" s="3">
        <v>0.5</v>
      </c>
      <c r="J289" s="3">
        <v>12.5</v>
      </c>
      <c r="K289" s="3">
        <v>28.55</v>
      </c>
      <c r="L289" s="3">
        <v>38.5</v>
      </c>
      <c r="M289" s="3">
        <v>10.68</v>
      </c>
      <c r="N289" s="3">
        <v>0.65</v>
      </c>
    </row>
    <row r="290" spans="1:14">
      <c r="A290" s="3">
        <v>309</v>
      </c>
      <c r="B290" s="4" t="s">
        <v>33</v>
      </c>
      <c r="C290" s="3">
        <v>150</v>
      </c>
      <c r="D290" s="3">
        <v>7.36</v>
      </c>
      <c r="E290" s="3">
        <v>6.02</v>
      </c>
      <c r="F290" s="3">
        <v>35.26</v>
      </c>
      <c r="G290" s="3">
        <v>224.6</v>
      </c>
      <c r="H290" s="3">
        <v>0.08</v>
      </c>
      <c r="I290" s="3"/>
      <c r="J290" s="3"/>
      <c r="K290" s="3">
        <v>6.48</v>
      </c>
      <c r="L290" s="3">
        <v>49.56</v>
      </c>
      <c r="M290" s="3">
        <v>28.16</v>
      </c>
      <c r="N290" s="3">
        <v>1.48</v>
      </c>
    </row>
    <row r="291" spans="1:14">
      <c r="A291" s="3" t="s">
        <v>62</v>
      </c>
      <c r="B291" s="4" t="s">
        <v>63</v>
      </c>
      <c r="C291" s="3">
        <v>110</v>
      </c>
      <c r="D291" s="3">
        <v>21.38</v>
      </c>
      <c r="E291" s="3">
        <v>24.67</v>
      </c>
      <c r="F291" s="3">
        <v>18.72</v>
      </c>
      <c r="G291" s="3">
        <v>395</v>
      </c>
      <c r="H291" s="3">
        <v>0.33</v>
      </c>
      <c r="I291" s="3">
        <v>2.38</v>
      </c>
      <c r="J291" s="3">
        <v>28.32</v>
      </c>
      <c r="K291" s="3">
        <v>50.92</v>
      </c>
      <c r="L291" s="3">
        <v>139.03</v>
      </c>
      <c r="M291" s="3">
        <v>29.12</v>
      </c>
      <c r="N291" s="3">
        <v>8.5</v>
      </c>
    </row>
    <row r="292" spans="1:14">
      <c r="A292" s="3" t="s">
        <v>20</v>
      </c>
      <c r="B292" s="4" t="s">
        <v>21</v>
      </c>
      <c r="C292" s="3">
        <v>60</v>
      </c>
      <c r="D292" s="3">
        <v>5.93</v>
      </c>
      <c r="E292" s="3">
        <v>0.75</v>
      </c>
      <c r="F292" s="3">
        <v>36.229999999999997</v>
      </c>
      <c r="G292" s="3">
        <v>175.35</v>
      </c>
      <c r="H292" s="3">
        <v>0.08</v>
      </c>
      <c r="I292" s="3"/>
      <c r="J292" s="3"/>
      <c r="K292" s="3">
        <v>17.25</v>
      </c>
      <c r="L292" s="3">
        <v>65.25</v>
      </c>
      <c r="M292" s="3">
        <v>24.75</v>
      </c>
      <c r="N292" s="3">
        <v>0.83</v>
      </c>
    </row>
    <row r="293" spans="1:14">
      <c r="A293" s="3">
        <v>349</v>
      </c>
      <c r="B293" s="4" t="s">
        <v>42</v>
      </c>
      <c r="C293" s="3">
        <v>200</v>
      </c>
      <c r="D293" s="3">
        <v>0.66</v>
      </c>
      <c r="E293" s="3">
        <v>0.09</v>
      </c>
      <c r="F293" s="3">
        <v>32.020000000000003</v>
      </c>
      <c r="G293" s="3">
        <v>122.2</v>
      </c>
      <c r="H293" s="3">
        <v>0.02</v>
      </c>
      <c r="I293" s="3">
        <v>0.73</v>
      </c>
      <c r="J293" s="3"/>
      <c r="K293" s="3">
        <v>32.479999999999997</v>
      </c>
      <c r="L293" s="3">
        <v>23.44</v>
      </c>
      <c r="M293" s="3">
        <v>17.46</v>
      </c>
      <c r="N293" s="3">
        <v>0.7</v>
      </c>
    </row>
    <row r="294" spans="1:14">
      <c r="A294" s="3">
        <v>293</v>
      </c>
      <c r="B294" s="4" t="s">
        <v>86</v>
      </c>
      <c r="C294" s="3">
        <v>100</v>
      </c>
      <c r="D294" s="3">
        <v>2.4</v>
      </c>
      <c r="E294" s="3">
        <v>4.7</v>
      </c>
      <c r="F294" s="3">
        <v>14</v>
      </c>
      <c r="G294" s="3">
        <v>110</v>
      </c>
      <c r="H294" s="3"/>
      <c r="I294" s="3"/>
      <c r="J294" s="3"/>
      <c r="K294" s="3"/>
      <c r="L294" s="3"/>
      <c r="M294" s="3"/>
      <c r="N294" s="3"/>
    </row>
    <row r="295" spans="1:14">
      <c r="A295" s="3"/>
      <c r="B295" s="4"/>
      <c r="C295" s="3"/>
      <c r="D295" s="3"/>
      <c r="E295" s="3"/>
      <c r="F295" s="3"/>
      <c r="G295" s="3"/>
      <c r="H295" s="3"/>
      <c r="I295" s="3"/>
      <c r="J295" s="3"/>
      <c r="K295" s="3"/>
      <c r="L295" s="3"/>
      <c r="M295" s="3"/>
      <c r="N295" s="3"/>
    </row>
    <row r="296" spans="1:14">
      <c r="A296" s="19" t="s">
        <v>22</v>
      </c>
      <c r="B296" s="20"/>
      <c r="C296" s="5"/>
      <c r="D296" s="5">
        <f t="shared" ref="D296:N296" si="40">SUM(D289:D295)</f>
        <v>40.29999999999999</v>
      </c>
      <c r="E296" s="5">
        <f t="shared" si="40"/>
        <v>41.77000000000001</v>
      </c>
      <c r="F296" s="5">
        <f t="shared" si="40"/>
        <v>147.85</v>
      </c>
      <c r="G296" s="5">
        <f t="shared" si="40"/>
        <v>1142.9000000000001</v>
      </c>
      <c r="H296" s="5">
        <f t="shared" si="40"/>
        <v>0.56000000000000005</v>
      </c>
      <c r="I296" s="5">
        <f t="shared" si="40"/>
        <v>3.61</v>
      </c>
      <c r="J296" s="5">
        <f t="shared" si="40"/>
        <v>40.82</v>
      </c>
      <c r="K296" s="5">
        <f t="shared" si="40"/>
        <v>135.68</v>
      </c>
      <c r="L296" s="5">
        <f t="shared" si="40"/>
        <v>315.78000000000003</v>
      </c>
      <c r="M296" s="5">
        <f t="shared" si="40"/>
        <v>110.17000000000002</v>
      </c>
      <c r="N296" s="5">
        <f t="shared" si="40"/>
        <v>12.159999999999998</v>
      </c>
    </row>
    <row r="297" spans="1:14">
      <c r="A297" s="19" t="s">
        <v>26</v>
      </c>
      <c r="B297" s="20"/>
      <c r="C297" s="5"/>
      <c r="D297" s="5">
        <f t="shared" ref="D297:N297" si="41">D287+D296</f>
        <v>63.529999999999987</v>
      </c>
      <c r="E297" s="5">
        <f t="shared" si="41"/>
        <v>61.030000000000015</v>
      </c>
      <c r="F297" s="5">
        <f t="shared" si="41"/>
        <v>253.20999999999998</v>
      </c>
      <c r="G297" s="5">
        <f t="shared" si="41"/>
        <v>1831.04</v>
      </c>
      <c r="H297" s="5">
        <f t="shared" si="41"/>
        <v>0.87000000000000011</v>
      </c>
      <c r="I297" s="5">
        <f t="shared" si="41"/>
        <v>4.7</v>
      </c>
      <c r="J297" s="5">
        <f t="shared" si="41"/>
        <v>275.62</v>
      </c>
      <c r="K297" s="5">
        <f t="shared" si="41"/>
        <v>355.20000000000005</v>
      </c>
      <c r="L297" s="5">
        <f t="shared" si="41"/>
        <v>753.06000000000006</v>
      </c>
      <c r="M297" s="5">
        <f t="shared" si="41"/>
        <v>207.49</v>
      </c>
      <c r="N297" s="5">
        <f t="shared" si="41"/>
        <v>17.11</v>
      </c>
    </row>
    <row r="298" spans="1:14">
      <c r="A298" s="16" t="s">
        <v>104</v>
      </c>
      <c r="B298" s="17"/>
      <c r="C298" s="17"/>
      <c r="D298" s="17"/>
      <c r="E298" s="17"/>
      <c r="F298" s="17"/>
      <c r="G298" s="17"/>
      <c r="H298" s="17"/>
      <c r="I298" s="17"/>
      <c r="J298" s="17"/>
      <c r="K298" s="17"/>
      <c r="L298" s="17"/>
      <c r="M298" s="17"/>
      <c r="N298" s="18"/>
    </row>
    <row r="299" spans="1:14">
      <c r="A299" s="3">
        <v>183</v>
      </c>
      <c r="B299" s="4" t="s">
        <v>105</v>
      </c>
      <c r="C299" s="3">
        <v>210</v>
      </c>
      <c r="D299" s="3">
        <v>9.01</v>
      </c>
      <c r="E299" s="3">
        <v>5.74</v>
      </c>
      <c r="F299" s="3">
        <v>45.03</v>
      </c>
      <c r="G299" s="3">
        <v>269</v>
      </c>
      <c r="H299" s="3">
        <v>0.21</v>
      </c>
      <c r="I299" s="3">
        <v>1.64</v>
      </c>
      <c r="J299" s="3">
        <v>25.2</v>
      </c>
      <c r="K299" s="3">
        <v>181.48</v>
      </c>
      <c r="L299" s="3">
        <v>242.75</v>
      </c>
      <c r="M299" s="3">
        <v>99.23</v>
      </c>
      <c r="N299" s="3">
        <v>2.88</v>
      </c>
    </row>
    <row r="300" spans="1:14">
      <c r="A300" s="3">
        <v>1</v>
      </c>
      <c r="B300" s="4" t="s">
        <v>52</v>
      </c>
      <c r="C300" s="3">
        <v>60</v>
      </c>
      <c r="D300" s="3">
        <v>3.54</v>
      </c>
      <c r="E300" s="3">
        <v>11.24</v>
      </c>
      <c r="F300" s="3">
        <v>22.34</v>
      </c>
      <c r="G300" s="3">
        <v>204</v>
      </c>
      <c r="H300" s="3">
        <v>5.0999999999999997E-2</v>
      </c>
      <c r="I300" s="3"/>
      <c r="J300" s="3">
        <v>60</v>
      </c>
      <c r="K300" s="3">
        <v>12.6</v>
      </c>
      <c r="L300" s="3">
        <v>33.75</v>
      </c>
      <c r="M300" s="3">
        <v>6.3</v>
      </c>
      <c r="N300" s="3">
        <v>0.53</v>
      </c>
    </row>
    <row r="301" spans="1:14">
      <c r="A301" s="14">
        <v>379</v>
      </c>
      <c r="B301" s="13" t="s">
        <v>115</v>
      </c>
      <c r="C301" s="14">
        <v>200</v>
      </c>
      <c r="D301" s="14">
        <v>3.6</v>
      </c>
      <c r="E301" s="14">
        <v>2.67</v>
      </c>
      <c r="F301" s="14">
        <v>29.2</v>
      </c>
      <c r="G301" s="14">
        <v>155.19999999999999</v>
      </c>
      <c r="H301" s="14">
        <v>0.03</v>
      </c>
      <c r="I301" s="14">
        <v>1.47</v>
      </c>
      <c r="J301" s="14"/>
      <c r="K301" s="14">
        <v>158.66999999999999</v>
      </c>
      <c r="L301" s="14">
        <v>132</v>
      </c>
      <c r="M301" s="14">
        <v>29.33</v>
      </c>
      <c r="N301" s="14">
        <v>2.4</v>
      </c>
    </row>
    <row r="302" spans="1:14">
      <c r="A302" s="3" t="s">
        <v>20</v>
      </c>
      <c r="B302" s="4" t="s">
        <v>21</v>
      </c>
      <c r="C302" s="3">
        <v>30</v>
      </c>
      <c r="D302" s="3">
        <v>2.37</v>
      </c>
      <c r="E302" s="3">
        <v>0.3</v>
      </c>
      <c r="F302" s="3">
        <v>14.49</v>
      </c>
      <c r="G302" s="3">
        <v>70.14</v>
      </c>
      <c r="H302" s="3">
        <v>0.03</v>
      </c>
      <c r="I302" s="3"/>
      <c r="J302" s="3"/>
      <c r="K302" s="3">
        <v>6.9</v>
      </c>
      <c r="L302" s="3">
        <v>26.1</v>
      </c>
      <c r="M302" s="3">
        <v>9.9</v>
      </c>
      <c r="N302" s="3">
        <v>0.33</v>
      </c>
    </row>
    <row r="303" spans="1:14">
      <c r="A303" s="19" t="s">
        <v>22</v>
      </c>
      <c r="B303" s="20"/>
      <c r="C303" s="3"/>
      <c r="D303" s="5">
        <f t="shared" ref="D303:N303" si="42">SUM(D299:D302)</f>
        <v>18.520000000000003</v>
      </c>
      <c r="E303" s="5">
        <f t="shared" si="42"/>
        <v>19.95</v>
      </c>
      <c r="F303" s="5">
        <f t="shared" si="42"/>
        <v>111.06</v>
      </c>
      <c r="G303" s="5">
        <f t="shared" si="42"/>
        <v>698.34</v>
      </c>
      <c r="H303" s="5">
        <f t="shared" si="42"/>
        <v>0.32100000000000006</v>
      </c>
      <c r="I303" s="5">
        <f t="shared" si="42"/>
        <v>3.11</v>
      </c>
      <c r="J303" s="5">
        <f t="shared" si="42"/>
        <v>85.2</v>
      </c>
      <c r="K303" s="5">
        <f t="shared" si="42"/>
        <v>359.65</v>
      </c>
      <c r="L303" s="5">
        <f t="shared" si="42"/>
        <v>434.6</v>
      </c>
      <c r="M303" s="5">
        <f t="shared" si="42"/>
        <v>144.76000000000002</v>
      </c>
      <c r="N303" s="5">
        <f t="shared" si="42"/>
        <v>6.1400000000000006</v>
      </c>
    </row>
    <row r="304" spans="1:14">
      <c r="A304" s="16" t="s">
        <v>23</v>
      </c>
      <c r="B304" s="17"/>
      <c r="C304" s="17"/>
      <c r="D304" s="17"/>
      <c r="E304" s="17"/>
      <c r="F304" s="17"/>
      <c r="G304" s="17"/>
      <c r="H304" s="17"/>
      <c r="I304" s="17"/>
      <c r="J304" s="17"/>
      <c r="K304" s="17"/>
      <c r="L304" s="17"/>
      <c r="M304" s="17"/>
      <c r="N304" s="18"/>
    </row>
    <row r="305" spans="1:14">
      <c r="A305" s="3">
        <v>82</v>
      </c>
      <c r="B305" s="4" t="s">
        <v>49</v>
      </c>
      <c r="C305" s="3" t="s">
        <v>80</v>
      </c>
      <c r="D305" s="3">
        <v>1.81</v>
      </c>
      <c r="E305" s="3">
        <v>4.92</v>
      </c>
      <c r="F305" s="3">
        <v>10.94</v>
      </c>
      <c r="G305" s="3">
        <v>103.75</v>
      </c>
      <c r="H305" s="3">
        <v>0.05</v>
      </c>
      <c r="I305" s="3">
        <v>10.68</v>
      </c>
      <c r="J305" s="3"/>
      <c r="K305" s="3">
        <v>49.73</v>
      </c>
      <c r="L305" s="3">
        <v>54.6</v>
      </c>
      <c r="M305" s="3">
        <v>26.13</v>
      </c>
      <c r="N305" s="3">
        <v>1.23</v>
      </c>
    </row>
    <row r="306" spans="1:14">
      <c r="A306" s="3">
        <v>312</v>
      </c>
      <c r="B306" s="4" t="s">
        <v>50</v>
      </c>
      <c r="C306" s="3">
        <v>155</v>
      </c>
      <c r="D306" s="3">
        <v>4.09</v>
      </c>
      <c r="E306" s="3">
        <v>6.41</v>
      </c>
      <c r="F306" s="3">
        <v>27.25</v>
      </c>
      <c r="G306" s="3">
        <v>183</v>
      </c>
      <c r="H306" s="3">
        <v>0.19</v>
      </c>
      <c r="I306" s="3">
        <v>24.22</v>
      </c>
      <c r="J306" s="3"/>
      <c r="K306" s="3">
        <v>49.3</v>
      </c>
      <c r="L306" s="3">
        <v>115.46</v>
      </c>
      <c r="M306" s="3">
        <v>37</v>
      </c>
      <c r="N306" s="3">
        <v>1.35</v>
      </c>
    </row>
    <row r="307" spans="1:14">
      <c r="A307" s="3" t="s">
        <v>87</v>
      </c>
      <c r="B307" s="4" t="s">
        <v>84</v>
      </c>
      <c r="C307" s="3">
        <v>125</v>
      </c>
      <c r="D307" s="3">
        <v>14.56</v>
      </c>
      <c r="E307" s="3">
        <v>14.58</v>
      </c>
      <c r="F307" s="3">
        <v>4.3899999999999997</v>
      </c>
      <c r="G307" s="3">
        <v>207.5</v>
      </c>
      <c r="H307" s="3">
        <v>0.05</v>
      </c>
      <c r="I307" s="3">
        <v>0.85</v>
      </c>
      <c r="J307" s="3">
        <v>37.630000000000003</v>
      </c>
      <c r="K307" s="3">
        <v>37.9</v>
      </c>
      <c r="L307" s="3">
        <v>98.75</v>
      </c>
      <c r="M307" s="3">
        <v>20.239999999999998</v>
      </c>
      <c r="N307" s="3">
        <v>0.88</v>
      </c>
    </row>
    <row r="308" spans="1:14">
      <c r="A308" s="14">
        <v>338</v>
      </c>
      <c r="B308" s="4" t="s">
        <v>35</v>
      </c>
      <c r="C308" s="3">
        <v>160</v>
      </c>
      <c r="D308" s="3">
        <v>2.4</v>
      </c>
      <c r="E308" s="3">
        <v>0.8</v>
      </c>
      <c r="F308" s="3">
        <v>33.6</v>
      </c>
      <c r="G308" s="3">
        <v>153.6</v>
      </c>
      <c r="H308" s="3">
        <v>7.0000000000000007E-2</v>
      </c>
      <c r="I308" s="3">
        <v>16</v>
      </c>
      <c r="J308" s="3"/>
      <c r="K308" s="3">
        <v>12.8</v>
      </c>
      <c r="L308" s="3">
        <v>44.8</v>
      </c>
      <c r="M308" s="3">
        <v>67.2</v>
      </c>
      <c r="N308" s="3">
        <v>0.96</v>
      </c>
    </row>
    <row r="309" spans="1:14">
      <c r="A309" s="3" t="s">
        <v>20</v>
      </c>
      <c r="B309" s="4" t="s">
        <v>21</v>
      </c>
      <c r="C309" s="3">
        <v>60</v>
      </c>
      <c r="D309" s="3">
        <v>5.93</v>
      </c>
      <c r="E309" s="3">
        <v>0.75</v>
      </c>
      <c r="F309" s="3">
        <v>36.229999999999997</v>
      </c>
      <c r="G309" s="3">
        <v>175.35</v>
      </c>
      <c r="H309" s="3">
        <v>0.08</v>
      </c>
      <c r="I309" s="3"/>
      <c r="J309" s="3"/>
      <c r="K309" s="3">
        <v>17.25</v>
      </c>
      <c r="L309" s="3">
        <v>65.25</v>
      </c>
      <c r="M309" s="3">
        <v>24.75</v>
      </c>
      <c r="N309" s="3">
        <v>0.83</v>
      </c>
    </row>
    <row r="310" spans="1:14">
      <c r="A310" s="3" t="s">
        <v>20</v>
      </c>
      <c r="B310" s="4" t="s">
        <v>93</v>
      </c>
      <c r="C310" s="3">
        <v>200</v>
      </c>
      <c r="D310" s="3">
        <v>0.14000000000000001</v>
      </c>
      <c r="E310" s="3">
        <v>0.05</v>
      </c>
      <c r="F310" s="3">
        <v>24.54</v>
      </c>
      <c r="G310" s="3">
        <v>117</v>
      </c>
      <c r="H310" s="3">
        <v>0.01</v>
      </c>
      <c r="I310" s="3">
        <v>2.16</v>
      </c>
      <c r="J310" s="3"/>
      <c r="K310" s="3">
        <v>14.38</v>
      </c>
      <c r="L310" s="3">
        <v>8.34</v>
      </c>
      <c r="M310" s="3">
        <v>3.94</v>
      </c>
      <c r="N310" s="3">
        <v>7.0000000000000007E-2</v>
      </c>
    </row>
    <row r="311" spans="1:14">
      <c r="A311" s="3"/>
      <c r="B311" s="4"/>
      <c r="C311" s="3"/>
      <c r="D311" s="3"/>
      <c r="E311" s="3"/>
      <c r="F311" s="3"/>
      <c r="G311" s="3"/>
      <c r="H311" s="3"/>
      <c r="I311" s="3"/>
      <c r="J311" s="3"/>
      <c r="K311" s="3"/>
      <c r="L311" s="3"/>
      <c r="M311" s="3"/>
      <c r="N311" s="3"/>
    </row>
    <row r="312" spans="1:14">
      <c r="A312" s="19" t="s">
        <v>22</v>
      </c>
      <c r="B312" s="20"/>
      <c r="C312" s="5"/>
      <c r="D312" s="5">
        <f t="shared" ref="D312:N312" si="43">SUM(D305:D311)</f>
        <v>28.93</v>
      </c>
      <c r="E312" s="5">
        <f t="shared" si="43"/>
        <v>27.51</v>
      </c>
      <c r="F312" s="5">
        <f t="shared" si="43"/>
        <v>136.94999999999999</v>
      </c>
      <c r="G312" s="5">
        <f t="shared" si="43"/>
        <v>940.2</v>
      </c>
      <c r="H312" s="5">
        <f t="shared" si="43"/>
        <v>0.45</v>
      </c>
      <c r="I312" s="5">
        <f t="shared" si="43"/>
        <v>53.91</v>
      </c>
      <c r="J312" s="5">
        <f t="shared" si="43"/>
        <v>37.630000000000003</v>
      </c>
      <c r="K312" s="5">
        <f t="shared" si="43"/>
        <v>181.36</v>
      </c>
      <c r="L312" s="5">
        <f t="shared" si="43"/>
        <v>387.2</v>
      </c>
      <c r="M312" s="5">
        <f t="shared" si="43"/>
        <v>179.26</v>
      </c>
      <c r="N312" s="5">
        <f t="shared" si="43"/>
        <v>5.32</v>
      </c>
    </row>
    <row r="313" spans="1:14">
      <c r="A313" s="19" t="s">
        <v>26</v>
      </c>
      <c r="B313" s="20"/>
      <c r="C313" s="5"/>
      <c r="D313" s="5">
        <f t="shared" ref="D313:N313" si="44">D303+D312</f>
        <v>47.45</v>
      </c>
      <c r="E313" s="5">
        <f t="shared" si="44"/>
        <v>47.46</v>
      </c>
      <c r="F313" s="5">
        <f t="shared" si="44"/>
        <v>248.01</v>
      </c>
      <c r="G313" s="5">
        <f t="shared" si="44"/>
        <v>1638.54</v>
      </c>
      <c r="H313" s="5">
        <f t="shared" si="44"/>
        <v>0.77100000000000013</v>
      </c>
      <c r="I313" s="5">
        <f t="shared" si="44"/>
        <v>57.019999999999996</v>
      </c>
      <c r="J313" s="5">
        <f t="shared" si="44"/>
        <v>122.83000000000001</v>
      </c>
      <c r="K313" s="5">
        <f t="shared" si="44"/>
        <v>541.01</v>
      </c>
      <c r="L313" s="5">
        <f t="shared" si="44"/>
        <v>821.8</v>
      </c>
      <c r="M313" s="5">
        <f t="shared" si="44"/>
        <v>324.02</v>
      </c>
      <c r="N313" s="5">
        <f t="shared" si="44"/>
        <v>11.46</v>
      </c>
    </row>
    <row r="315" spans="1:14">
      <c r="A315" s="21" t="s">
        <v>2</v>
      </c>
      <c r="B315" s="23" t="s">
        <v>18</v>
      </c>
      <c r="C315" s="23" t="s">
        <v>16</v>
      </c>
      <c r="D315" s="24" t="s">
        <v>12</v>
      </c>
      <c r="E315" s="25"/>
      <c r="F315" s="26"/>
      <c r="G315" s="27" t="s">
        <v>11</v>
      </c>
      <c r="H315" s="24" t="s">
        <v>8</v>
      </c>
      <c r="I315" s="25"/>
      <c r="J315" s="26"/>
      <c r="K315" s="24" t="s">
        <v>3</v>
      </c>
      <c r="L315" s="25"/>
      <c r="M315" s="25"/>
      <c r="N315" s="26"/>
    </row>
    <row r="316" spans="1:14" ht="16.5">
      <c r="A316" s="22"/>
      <c r="B316" s="22"/>
      <c r="C316" s="22"/>
      <c r="D316" s="2" t="s">
        <v>13</v>
      </c>
      <c r="E316" s="2" t="s">
        <v>14</v>
      </c>
      <c r="F316" s="2" t="s">
        <v>15</v>
      </c>
      <c r="G316" s="28"/>
      <c r="H316" s="2" t="s">
        <v>17</v>
      </c>
      <c r="I316" s="2" t="s">
        <v>9</v>
      </c>
      <c r="J316" s="2" t="s">
        <v>10</v>
      </c>
      <c r="K316" s="2" t="s">
        <v>4</v>
      </c>
      <c r="L316" s="2" t="s">
        <v>5</v>
      </c>
      <c r="M316" s="2" t="s">
        <v>6</v>
      </c>
      <c r="N316" s="2" t="s">
        <v>7</v>
      </c>
    </row>
    <row r="317" spans="1:14">
      <c r="A317" s="3">
        <v>1</v>
      </c>
      <c r="B317" s="3">
        <v>2</v>
      </c>
      <c r="C317" s="3">
        <v>3</v>
      </c>
      <c r="D317" s="3">
        <v>4</v>
      </c>
      <c r="E317" s="3">
        <v>5</v>
      </c>
      <c r="F317" s="3">
        <v>6</v>
      </c>
      <c r="G317" s="3">
        <v>7</v>
      </c>
      <c r="H317" s="2">
        <v>8</v>
      </c>
      <c r="I317" s="3">
        <v>9</v>
      </c>
      <c r="J317" s="3">
        <v>10</v>
      </c>
      <c r="K317" s="3">
        <v>11</v>
      </c>
      <c r="L317" s="3">
        <v>12</v>
      </c>
      <c r="M317" s="3">
        <v>13</v>
      </c>
      <c r="N317" s="3">
        <v>14</v>
      </c>
    </row>
    <row r="318" spans="1:14">
      <c r="A318" s="16" t="s">
        <v>106</v>
      </c>
      <c r="B318" s="17"/>
      <c r="C318" s="17"/>
      <c r="D318" s="17"/>
      <c r="E318" s="17"/>
      <c r="F318" s="17"/>
      <c r="G318" s="17"/>
      <c r="H318" s="17"/>
      <c r="I318" s="17"/>
      <c r="J318" s="17"/>
      <c r="K318" s="17"/>
      <c r="L318" s="17"/>
      <c r="M318" s="17"/>
      <c r="N318" s="18"/>
    </row>
    <row r="319" spans="1:14">
      <c r="A319" s="3">
        <v>175</v>
      </c>
      <c r="B319" s="4" t="s">
        <v>59</v>
      </c>
      <c r="C319" s="3" t="s">
        <v>29</v>
      </c>
      <c r="D319" s="3">
        <v>6.08</v>
      </c>
      <c r="E319" s="3">
        <v>11.18</v>
      </c>
      <c r="F319" s="3">
        <v>33.479999999999997</v>
      </c>
      <c r="G319" s="3">
        <v>260</v>
      </c>
      <c r="H319" s="3">
        <v>0.1</v>
      </c>
      <c r="I319" s="3">
        <v>0.96</v>
      </c>
      <c r="J319" s="3">
        <v>54.8</v>
      </c>
      <c r="K319" s="3">
        <v>133.38</v>
      </c>
      <c r="L319" s="3">
        <v>156.72</v>
      </c>
      <c r="M319" s="3">
        <v>37.22</v>
      </c>
      <c r="N319" s="3">
        <v>0.81</v>
      </c>
    </row>
    <row r="320" spans="1:14">
      <c r="A320" s="3">
        <v>8</v>
      </c>
      <c r="B320" s="4" t="s">
        <v>30</v>
      </c>
      <c r="C320" s="3">
        <v>50</v>
      </c>
      <c r="D320" s="3">
        <v>5.8</v>
      </c>
      <c r="E320" s="3">
        <v>8.3000000000000007</v>
      </c>
      <c r="F320" s="3">
        <v>14.83</v>
      </c>
      <c r="G320" s="3">
        <v>157</v>
      </c>
      <c r="H320" s="3">
        <v>0.04</v>
      </c>
      <c r="I320" s="3">
        <v>0.11</v>
      </c>
      <c r="J320" s="3">
        <v>59</v>
      </c>
      <c r="K320" s="3">
        <v>139.19999999999999</v>
      </c>
      <c r="L320" s="3">
        <v>96</v>
      </c>
      <c r="M320" s="3">
        <v>9.4499999999999993</v>
      </c>
      <c r="N320" s="3">
        <v>0.49</v>
      </c>
    </row>
    <row r="321" spans="1:15">
      <c r="A321" s="3">
        <v>376</v>
      </c>
      <c r="B321" s="4" t="s">
        <v>38</v>
      </c>
      <c r="C321" s="3" t="s">
        <v>39</v>
      </c>
      <c r="D321" s="3">
        <v>7.0000000000000007E-2</v>
      </c>
      <c r="E321" s="3">
        <v>0.02</v>
      </c>
      <c r="F321" s="3">
        <v>15</v>
      </c>
      <c r="G321" s="3">
        <v>60</v>
      </c>
      <c r="H321" s="3"/>
      <c r="I321" s="3">
        <v>0.03</v>
      </c>
      <c r="J321" s="3"/>
      <c r="K321" s="3">
        <v>11.1</v>
      </c>
      <c r="L321" s="3">
        <v>2.8</v>
      </c>
      <c r="M321" s="3">
        <v>1.4</v>
      </c>
      <c r="N321" s="3">
        <v>0.28000000000000003</v>
      </c>
    </row>
    <row r="322" spans="1:15">
      <c r="A322" s="3" t="s">
        <v>20</v>
      </c>
      <c r="B322" s="4" t="s">
        <v>21</v>
      </c>
      <c r="C322" s="3">
        <v>30</v>
      </c>
      <c r="D322" s="3">
        <v>2.37</v>
      </c>
      <c r="E322" s="3">
        <v>0.3</v>
      </c>
      <c r="F322" s="3">
        <v>14.49</v>
      </c>
      <c r="G322" s="3">
        <v>70.14</v>
      </c>
      <c r="H322" s="3">
        <v>0.03</v>
      </c>
      <c r="I322" s="3"/>
      <c r="J322" s="3"/>
      <c r="K322" s="3">
        <v>6.9</v>
      </c>
      <c r="L322" s="3">
        <v>26.1</v>
      </c>
      <c r="M322" s="3">
        <v>9.9</v>
      </c>
      <c r="N322" s="3">
        <v>0.33</v>
      </c>
    </row>
    <row r="323" spans="1:15">
      <c r="A323" s="3"/>
      <c r="B323" s="4"/>
      <c r="C323" s="3"/>
      <c r="D323" s="3"/>
      <c r="E323" s="3"/>
      <c r="F323" s="3"/>
      <c r="G323" s="3"/>
      <c r="H323" s="3"/>
      <c r="I323" s="3"/>
      <c r="J323" s="3"/>
      <c r="K323" s="3"/>
      <c r="L323" s="3"/>
      <c r="M323" s="3"/>
      <c r="N323" s="3"/>
    </row>
    <row r="324" spans="1:15">
      <c r="A324" s="19" t="s">
        <v>22</v>
      </c>
      <c r="B324" s="20"/>
      <c r="C324" s="3"/>
      <c r="D324" s="5">
        <f t="shared" ref="D324:N324" si="45">SUM(D319:D323)</f>
        <v>14.32</v>
      </c>
      <c r="E324" s="5">
        <f t="shared" si="45"/>
        <v>19.8</v>
      </c>
      <c r="F324" s="5">
        <f t="shared" si="45"/>
        <v>77.8</v>
      </c>
      <c r="G324" s="5">
        <f t="shared" si="45"/>
        <v>547.14</v>
      </c>
      <c r="H324" s="5">
        <f t="shared" si="45"/>
        <v>0.17</v>
      </c>
      <c r="I324" s="5">
        <f t="shared" si="45"/>
        <v>1.1000000000000001</v>
      </c>
      <c r="J324" s="5">
        <f t="shared" si="45"/>
        <v>113.8</v>
      </c>
      <c r="K324" s="5">
        <f t="shared" si="45"/>
        <v>290.58</v>
      </c>
      <c r="L324" s="5">
        <f t="shared" si="45"/>
        <v>281.62</v>
      </c>
      <c r="M324" s="5">
        <f t="shared" si="45"/>
        <v>57.97</v>
      </c>
      <c r="N324" s="5">
        <f t="shared" si="45"/>
        <v>1.9100000000000001</v>
      </c>
    </row>
    <row r="325" spans="1:15">
      <c r="A325" s="16" t="s">
        <v>23</v>
      </c>
      <c r="B325" s="17"/>
      <c r="C325" s="17"/>
      <c r="D325" s="17"/>
      <c r="E325" s="17"/>
      <c r="F325" s="17"/>
      <c r="G325" s="17"/>
      <c r="H325" s="17"/>
      <c r="I325" s="17"/>
      <c r="J325" s="17"/>
      <c r="K325" s="17"/>
      <c r="L325" s="17"/>
      <c r="M325" s="17"/>
      <c r="N325" s="18"/>
    </row>
    <row r="326" spans="1:15">
      <c r="A326" s="3">
        <v>108</v>
      </c>
      <c r="B326" s="4" t="s">
        <v>94</v>
      </c>
      <c r="C326" s="3" t="s">
        <v>80</v>
      </c>
      <c r="D326" s="3">
        <v>3.56</v>
      </c>
      <c r="E326" s="3">
        <v>4.5999999999999996</v>
      </c>
      <c r="F326" s="3">
        <v>18.8</v>
      </c>
      <c r="G326" s="3">
        <v>144.25</v>
      </c>
      <c r="H326" s="3">
        <v>0.11</v>
      </c>
      <c r="I326" s="3">
        <v>5.75</v>
      </c>
      <c r="J326" s="3">
        <v>21.05</v>
      </c>
      <c r="K326" s="3">
        <v>33.4</v>
      </c>
      <c r="L326" s="3">
        <v>72.23</v>
      </c>
      <c r="M326" s="3">
        <v>25.35</v>
      </c>
      <c r="N326" s="3">
        <v>1.18</v>
      </c>
    </row>
    <row r="327" spans="1:15">
      <c r="A327" s="3">
        <v>304</v>
      </c>
      <c r="B327" s="4" t="s">
        <v>24</v>
      </c>
      <c r="C327" s="3">
        <v>150</v>
      </c>
      <c r="D327" s="3">
        <v>4.87</v>
      </c>
      <c r="E327" s="3">
        <v>7.17</v>
      </c>
      <c r="F327" s="3">
        <v>48.91</v>
      </c>
      <c r="G327" s="3">
        <v>279.60000000000002</v>
      </c>
      <c r="H327" s="3">
        <v>0.03</v>
      </c>
      <c r="I327" s="3">
        <v>2.37</v>
      </c>
      <c r="J327" s="3"/>
      <c r="K327" s="3">
        <v>1.82</v>
      </c>
      <c r="L327" s="3">
        <v>81.260000000000005</v>
      </c>
      <c r="M327" s="3">
        <v>21.78</v>
      </c>
      <c r="N327" s="3">
        <v>0.7</v>
      </c>
    </row>
    <row r="328" spans="1:15">
      <c r="A328" s="3">
        <v>274</v>
      </c>
      <c r="B328" s="4" t="s">
        <v>110</v>
      </c>
      <c r="C328" s="3">
        <v>120</v>
      </c>
      <c r="D328" s="3">
        <v>7.49</v>
      </c>
      <c r="E328" s="3">
        <v>17.899999999999999</v>
      </c>
      <c r="F328" s="3">
        <v>9.34</v>
      </c>
      <c r="G328" s="3">
        <v>229</v>
      </c>
      <c r="H328" s="3">
        <v>0.2</v>
      </c>
      <c r="I328" s="3">
        <v>3.9</v>
      </c>
      <c r="J328" s="3">
        <v>24.93</v>
      </c>
      <c r="K328" s="3">
        <v>39.93</v>
      </c>
      <c r="L328" s="3">
        <v>97.88</v>
      </c>
      <c r="M328" s="3">
        <v>17.68</v>
      </c>
      <c r="N328" s="3">
        <v>6.02</v>
      </c>
    </row>
    <row r="329" spans="1:15">
      <c r="A329" s="3" t="s">
        <v>20</v>
      </c>
      <c r="B329" s="4" t="s">
        <v>21</v>
      </c>
      <c r="C329" s="3">
        <v>60</v>
      </c>
      <c r="D329" s="3">
        <v>5.93</v>
      </c>
      <c r="E329" s="3">
        <v>0.75</v>
      </c>
      <c r="F329" s="3">
        <v>36.229999999999997</v>
      </c>
      <c r="G329" s="3">
        <v>175.35</v>
      </c>
      <c r="H329" s="3">
        <v>0.08</v>
      </c>
      <c r="I329" s="3"/>
      <c r="J329" s="3"/>
      <c r="K329" s="3">
        <v>17.25</v>
      </c>
      <c r="L329" s="3">
        <v>65.25</v>
      </c>
      <c r="M329" s="3">
        <v>24.75</v>
      </c>
      <c r="N329" s="3">
        <v>0.83</v>
      </c>
    </row>
    <row r="330" spans="1:15">
      <c r="A330" s="3">
        <v>349</v>
      </c>
      <c r="B330" s="4" t="s">
        <v>42</v>
      </c>
      <c r="C330" s="3">
        <v>200</v>
      </c>
      <c r="D330" s="3">
        <v>0.66</v>
      </c>
      <c r="E330" s="3">
        <v>0.09</v>
      </c>
      <c r="F330" s="3">
        <v>32.020000000000003</v>
      </c>
      <c r="G330" s="3">
        <v>122.2</v>
      </c>
      <c r="H330" s="3">
        <v>0.02</v>
      </c>
      <c r="I330" s="3">
        <v>0.73</v>
      </c>
      <c r="J330" s="3"/>
      <c r="K330" s="3">
        <v>32.479999999999997</v>
      </c>
      <c r="L330" s="3">
        <v>23.44</v>
      </c>
      <c r="M330" s="3">
        <v>17.46</v>
      </c>
      <c r="N330" s="3">
        <v>0.7</v>
      </c>
    </row>
    <row r="331" spans="1:15">
      <c r="A331" s="3">
        <v>293</v>
      </c>
      <c r="B331" s="4" t="s">
        <v>86</v>
      </c>
      <c r="C331" s="3">
        <v>100</v>
      </c>
      <c r="D331" s="3">
        <v>2.4</v>
      </c>
      <c r="E331" s="3">
        <v>4.7</v>
      </c>
      <c r="F331" s="3">
        <v>14</v>
      </c>
      <c r="G331" s="3">
        <v>110</v>
      </c>
      <c r="H331" s="3"/>
      <c r="I331" s="3"/>
      <c r="J331" s="3"/>
      <c r="K331" s="3"/>
      <c r="L331" s="3"/>
      <c r="M331" s="3"/>
      <c r="N331" s="3"/>
    </row>
    <row r="332" spans="1:15">
      <c r="A332" s="3"/>
      <c r="B332" s="4"/>
      <c r="C332" s="3"/>
      <c r="D332" s="3"/>
      <c r="E332" s="3"/>
      <c r="F332" s="3"/>
      <c r="G332" s="3"/>
      <c r="H332" s="3"/>
      <c r="I332" s="3"/>
      <c r="J332" s="3"/>
      <c r="K332" s="3"/>
      <c r="L332" s="3"/>
      <c r="M332" s="3"/>
      <c r="N332" s="3"/>
    </row>
    <row r="333" spans="1:15">
      <c r="A333" s="19" t="s">
        <v>22</v>
      </c>
      <c r="B333" s="20"/>
      <c r="C333" s="5"/>
      <c r="D333" s="5">
        <f t="shared" ref="D333:N333" si="46">SUM(D326:D332)</f>
        <v>24.91</v>
      </c>
      <c r="E333" s="5">
        <f t="shared" si="46"/>
        <v>35.21</v>
      </c>
      <c r="F333" s="5">
        <f t="shared" si="46"/>
        <v>159.30000000000001</v>
      </c>
      <c r="G333" s="5">
        <f t="shared" si="46"/>
        <v>1060.4000000000001</v>
      </c>
      <c r="H333" s="5">
        <f t="shared" si="46"/>
        <v>0.44000000000000006</v>
      </c>
      <c r="I333" s="5">
        <f t="shared" si="46"/>
        <v>12.750000000000002</v>
      </c>
      <c r="J333" s="5">
        <f t="shared" si="46"/>
        <v>45.980000000000004</v>
      </c>
      <c r="K333" s="5">
        <f t="shared" si="46"/>
        <v>124.88</v>
      </c>
      <c r="L333" s="5">
        <f t="shared" si="46"/>
        <v>340.06</v>
      </c>
      <c r="M333" s="5">
        <f t="shared" si="46"/>
        <v>107.02000000000001</v>
      </c>
      <c r="N333" s="5">
        <f t="shared" si="46"/>
        <v>9.4299999999999979</v>
      </c>
    </row>
    <row r="334" spans="1:15">
      <c r="A334" s="19" t="s">
        <v>26</v>
      </c>
      <c r="B334" s="20"/>
      <c r="C334" s="5"/>
      <c r="D334" s="5">
        <f t="shared" ref="D334:N334" si="47">D324+D333</f>
        <v>39.230000000000004</v>
      </c>
      <c r="E334" s="5">
        <f t="shared" si="47"/>
        <v>55.010000000000005</v>
      </c>
      <c r="F334" s="5">
        <f t="shared" si="47"/>
        <v>237.10000000000002</v>
      </c>
      <c r="G334" s="5">
        <f t="shared" si="47"/>
        <v>1607.54</v>
      </c>
      <c r="H334" s="5">
        <f t="shared" si="47"/>
        <v>0.6100000000000001</v>
      </c>
      <c r="I334" s="5">
        <f t="shared" si="47"/>
        <v>13.850000000000001</v>
      </c>
      <c r="J334" s="5">
        <f t="shared" si="47"/>
        <v>159.78</v>
      </c>
      <c r="K334" s="5">
        <f t="shared" si="47"/>
        <v>415.46</v>
      </c>
      <c r="L334" s="5">
        <f t="shared" si="47"/>
        <v>621.68000000000006</v>
      </c>
      <c r="M334" s="5">
        <f t="shared" si="47"/>
        <v>164.99</v>
      </c>
      <c r="N334" s="5">
        <f t="shared" si="47"/>
        <v>11.339999999999998</v>
      </c>
    </row>
    <row r="336" spans="1:15">
      <c r="A336" s="39" t="s">
        <v>118</v>
      </c>
      <c r="B336" s="39"/>
      <c r="C336" s="39"/>
      <c r="D336" s="39"/>
      <c r="E336" s="39"/>
      <c r="F336" s="39"/>
      <c r="G336" s="39"/>
      <c r="H336" s="39"/>
      <c r="I336" s="39"/>
      <c r="J336" s="39"/>
      <c r="K336" s="39"/>
      <c r="L336" s="39"/>
      <c r="M336" s="39"/>
      <c r="N336" s="39"/>
      <c r="O336" s="39"/>
    </row>
    <row r="337" spans="1:15">
      <c r="A337" s="39"/>
      <c r="B337" s="39"/>
      <c r="C337" s="39"/>
      <c r="D337" s="39"/>
      <c r="E337" s="39"/>
      <c r="F337" s="39"/>
      <c r="G337" s="39"/>
      <c r="H337" s="39"/>
      <c r="I337" s="39"/>
      <c r="J337" s="39"/>
      <c r="K337" s="39"/>
      <c r="L337" s="39"/>
      <c r="M337" s="39"/>
      <c r="N337" s="39"/>
      <c r="O337" s="39"/>
    </row>
    <row r="338" spans="1:15">
      <c r="A338" s="39"/>
      <c r="B338" s="39"/>
      <c r="C338" s="39"/>
      <c r="D338" s="39"/>
      <c r="E338" s="39"/>
      <c r="F338" s="39"/>
      <c r="G338" s="39"/>
      <c r="H338" s="39"/>
      <c r="I338" s="39"/>
      <c r="J338" s="39"/>
      <c r="K338" s="39"/>
      <c r="L338" s="39"/>
      <c r="M338" s="39"/>
      <c r="N338" s="39"/>
      <c r="O338" s="39"/>
    </row>
    <row r="339" spans="1:15">
      <c r="A339" s="39"/>
      <c r="B339" s="39"/>
      <c r="C339" s="39"/>
      <c r="D339" s="39"/>
      <c r="E339" s="39"/>
      <c r="F339" s="39"/>
      <c r="G339" s="39"/>
      <c r="H339" s="39"/>
      <c r="I339" s="39"/>
      <c r="J339" s="39"/>
      <c r="K339" s="39"/>
      <c r="L339" s="39"/>
      <c r="M339" s="39"/>
      <c r="N339" s="39"/>
      <c r="O339" s="39"/>
    </row>
    <row r="340" spans="1:15">
      <c r="A340" s="39"/>
      <c r="B340" s="39"/>
      <c r="C340" s="39"/>
      <c r="D340" s="39"/>
      <c r="E340" s="39"/>
      <c r="F340" s="39"/>
      <c r="G340" s="39"/>
      <c r="H340" s="39"/>
      <c r="I340" s="39"/>
      <c r="J340" s="39"/>
      <c r="K340" s="39"/>
      <c r="L340" s="39"/>
      <c r="M340" s="39"/>
      <c r="N340" s="39"/>
      <c r="O340" s="39"/>
    </row>
    <row r="341" spans="1:15">
      <c r="A341" s="39"/>
      <c r="B341" s="39"/>
      <c r="C341" s="39"/>
      <c r="D341" s="39"/>
      <c r="E341" s="39"/>
      <c r="F341" s="39"/>
      <c r="G341" s="39"/>
      <c r="H341" s="39"/>
      <c r="I341" s="39"/>
      <c r="J341" s="39"/>
      <c r="K341" s="39"/>
      <c r="L341" s="39"/>
      <c r="M341" s="39"/>
      <c r="N341" s="39"/>
      <c r="O341" s="39"/>
    </row>
    <row r="342" spans="1:15">
      <c r="A342" s="39"/>
      <c r="B342" s="39"/>
      <c r="C342" s="39"/>
      <c r="D342" s="39"/>
      <c r="E342" s="39"/>
      <c r="F342" s="39"/>
      <c r="G342" s="39"/>
      <c r="H342" s="39"/>
      <c r="I342" s="39"/>
      <c r="J342" s="39"/>
      <c r="K342" s="39"/>
      <c r="L342" s="39"/>
      <c r="M342" s="39"/>
      <c r="N342" s="39"/>
      <c r="O342" s="39"/>
    </row>
    <row r="343" spans="1:15" ht="6" customHeight="1">
      <c r="A343" s="39"/>
      <c r="B343" s="39"/>
      <c r="C343" s="39"/>
      <c r="D343" s="39"/>
      <c r="E343" s="39"/>
      <c r="F343" s="39"/>
      <c r="G343" s="39"/>
      <c r="H343" s="39"/>
      <c r="I343" s="39"/>
      <c r="J343" s="39"/>
      <c r="K343" s="39"/>
      <c r="L343" s="39"/>
      <c r="M343" s="39"/>
      <c r="N343" s="39"/>
      <c r="O343" s="39"/>
    </row>
    <row r="344" spans="1:15" hidden="1">
      <c r="A344" s="39"/>
      <c r="B344" s="39"/>
      <c r="C344" s="39"/>
      <c r="D344" s="39"/>
      <c r="E344" s="39"/>
      <c r="F344" s="39"/>
      <c r="G344" s="39"/>
      <c r="H344" s="39"/>
      <c r="I344" s="39"/>
      <c r="J344" s="39"/>
      <c r="K344" s="39"/>
      <c r="L344" s="39"/>
      <c r="M344" s="39"/>
      <c r="N344" s="39"/>
      <c r="O344" s="39"/>
    </row>
    <row r="345" spans="1:15" hidden="1">
      <c r="A345" s="39"/>
      <c r="B345" s="39"/>
      <c r="C345" s="39"/>
      <c r="D345" s="39"/>
      <c r="E345" s="39"/>
      <c r="F345" s="39"/>
      <c r="G345" s="39"/>
      <c r="H345" s="39"/>
      <c r="I345" s="39"/>
      <c r="J345" s="39"/>
      <c r="K345" s="39"/>
      <c r="L345" s="39"/>
      <c r="M345" s="39"/>
      <c r="N345" s="39"/>
      <c r="O345" s="39"/>
    </row>
    <row r="346" spans="1:15" hidden="1">
      <c r="A346" s="39"/>
      <c r="B346" s="39"/>
      <c r="C346" s="39"/>
      <c r="D346" s="39"/>
      <c r="E346" s="39"/>
      <c r="F346" s="39"/>
      <c r="G346" s="39"/>
      <c r="H346" s="39"/>
      <c r="I346" s="39"/>
      <c r="J346" s="39"/>
      <c r="K346" s="39"/>
      <c r="L346" s="39"/>
      <c r="M346" s="39"/>
      <c r="N346" s="39"/>
      <c r="O346" s="39"/>
    </row>
    <row r="347" spans="1:15" hidden="1">
      <c r="A347" s="39"/>
      <c r="B347" s="39"/>
      <c r="C347" s="39"/>
      <c r="D347" s="39"/>
      <c r="E347" s="39"/>
      <c r="F347" s="39"/>
      <c r="G347" s="39"/>
      <c r="H347" s="39"/>
      <c r="I347" s="39"/>
      <c r="J347" s="39"/>
      <c r="K347" s="39"/>
      <c r="L347" s="39"/>
      <c r="M347" s="39"/>
      <c r="N347" s="39"/>
      <c r="O347" s="39"/>
    </row>
    <row r="348" spans="1:15" hidden="1">
      <c r="A348" s="39"/>
      <c r="B348" s="39"/>
      <c r="C348" s="39"/>
      <c r="D348" s="39"/>
      <c r="E348" s="39"/>
      <c r="F348" s="39"/>
      <c r="G348" s="39"/>
      <c r="H348" s="39"/>
      <c r="I348" s="39"/>
      <c r="J348" s="39"/>
      <c r="K348" s="39"/>
      <c r="L348" s="39"/>
      <c r="M348" s="39"/>
      <c r="N348" s="39"/>
      <c r="O348" s="39"/>
    </row>
    <row r="349" spans="1:15" hidden="1">
      <c r="A349" s="39"/>
      <c r="B349" s="39"/>
      <c r="C349" s="39"/>
      <c r="D349" s="39"/>
      <c r="E349" s="39"/>
      <c r="F349" s="39"/>
      <c r="G349" s="39"/>
      <c r="H349" s="39"/>
      <c r="I349" s="39"/>
      <c r="J349" s="39"/>
      <c r="K349" s="39"/>
      <c r="L349" s="39"/>
      <c r="M349" s="39"/>
      <c r="N349" s="39"/>
      <c r="O349" s="39"/>
    </row>
    <row r="350" spans="1:15" hidden="1">
      <c r="A350" s="39"/>
      <c r="B350" s="39"/>
      <c r="C350" s="39"/>
      <c r="D350" s="39"/>
      <c r="E350" s="39"/>
      <c r="F350" s="39"/>
      <c r="G350" s="39"/>
      <c r="H350" s="39"/>
      <c r="I350" s="39"/>
      <c r="J350" s="39"/>
      <c r="K350" s="39"/>
      <c r="L350" s="39"/>
      <c r="M350" s="39"/>
      <c r="N350" s="39"/>
      <c r="O350" s="39"/>
    </row>
    <row r="351" spans="1:15" hidden="1">
      <c r="A351" s="39"/>
      <c r="B351" s="39"/>
      <c r="C351" s="39"/>
      <c r="D351" s="39"/>
      <c r="E351" s="39"/>
      <c r="F351" s="39"/>
      <c r="G351" s="39"/>
      <c r="H351" s="39"/>
      <c r="I351" s="39"/>
      <c r="J351" s="39"/>
      <c r="K351" s="39"/>
      <c r="L351" s="39"/>
      <c r="M351" s="39"/>
      <c r="N351" s="39"/>
      <c r="O351" s="39"/>
    </row>
  </sheetData>
  <mergeCells count="158">
    <mergeCell ref="A336:O351"/>
    <mergeCell ref="K1:N1"/>
    <mergeCell ref="A184:B184"/>
    <mergeCell ref="D199:F199"/>
    <mergeCell ref="A178:B178"/>
    <mergeCell ref="A179:N179"/>
    <mergeCell ref="A185:N185"/>
    <mergeCell ref="A193:B193"/>
    <mergeCell ref="A194:B194"/>
    <mergeCell ref="C199:C200"/>
    <mergeCell ref="B159:B160"/>
    <mergeCell ref="A177:B177"/>
    <mergeCell ref="C159:C160"/>
    <mergeCell ref="D159:F159"/>
    <mergeCell ref="K159:N159"/>
    <mergeCell ref="G159:G160"/>
    <mergeCell ref="A168:B168"/>
    <mergeCell ref="A162:N162"/>
    <mergeCell ref="A159:A160"/>
    <mergeCell ref="H159:J159"/>
    <mergeCell ref="A169:N169"/>
    <mergeCell ref="A99:N99"/>
    <mergeCell ref="A82:N82"/>
    <mergeCell ref="A104:B104"/>
    <mergeCell ref="D119:F119"/>
    <mergeCell ref="A88:B88"/>
    <mergeCell ref="G119:G120"/>
    <mergeCell ref="H119:J119"/>
    <mergeCell ref="A119:A120"/>
    <mergeCell ref="A218:B218"/>
    <mergeCell ref="A202:N202"/>
    <mergeCell ref="A208:B208"/>
    <mergeCell ref="G199:G200"/>
    <mergeCell ref="A209:N209"/>
    <mergeCell ref="A199:A200"/>
    <mergeCell ref="A217:B217"/>
    <mergeCell ref="H199:J199"/>
    <mergeCell ref="K199:N199"/>
    <mergeCell ref="B199:B200"/>
    <mergeCell ref="A145:N145"/>
    <mergeCell ref="A153:B153"/>
    <mergeCell ref="A154:B154"/>
    <mergeCell ref="K119:N119"/>
    <mergeCell ref="B119:B120"/>
    <mergeCell ref="A97:B97"/>
    <mergeCell ref="A98:B98"/>
    <mergeCell ref="A114:B114"/>
    <mergeCell ref="A113:B113"/>
    <mergeCell ref="A89:N89"/>
    <mergeCell ref="A105:N105"/>
    <mergeCell ref="C119:C120"/>
    <mergeCell ref="A128:N128"/>
    <mergeCell ref="A127:B127"/>
    <mergeCell ref="A138:N138"/>
    <mergeCell ref="A144:B144"/>
    <mergeCell ref="A136:B136"/>
    <mergeCell ref="A137:B137"/>
    <mergeCell ref="A122:N122"/>
    <mergeCell ref="D41:F41"/>
    <mergeCell ref="A41:A42"/>
    <mergeCell ref="B41:B42"/>
    <mergeCell ref="A44:N44"/>
    <mergeCell ref="A50:N50"/>
    <mergeCell ref="K79:N79"/>
    <mergeCell ref="A79:A80"/>
    <mergeCell ref="C79:C80"/>
    <mergeCell ref="H79:J79"/>
    <mergeCell ref="D79:F79"/>
    <mergeCell ref="G79:G80"/>
    <mergeCell ref="B79:B80"/>
    <mergeCell ref="A58:B58"/>
    <mergeCell ref="A59:N59"/>
    <mergeCell ref="A64:B64"/>
    <mergeCell ref="A65:N65"/>
    <mergeCell ref="A73:B73"/>
    <mergeCell ref="A5:D5"/>
    <mergeCell ref="K7:N7"/>
    <mergeCell ref="A17:A18"/>
    <mergeCell ref="G17:G18"/>
    <mergeCell ref="D17:F17"/>
    <mergeCell ref="A8:D8"/>
    <mergeCell ref="C11:N11"/>
    <mergeCell ref="D12:M12"/>
    <mergeCell ref="B17:B18"/>
    <mergeCell ref="C17:C18"/>
    <mergeCell ref="A219:N219"/>
    <mergeCell ref="A3:C3"/>
    <mergeCell ref="A4:D4"/>
    <mergeCell ref="A6:D6"/>
    <mergeCell ref="K4:N4"/>
    <mergeCell ref="K8:N8"/>
    <mergeCell ref="K17:N17"/>
    <mergeCell ref="K3:M3"/>
    <mergeCell ref="A224:B224"/>
    <mergeCell ref="K9:N9"/>
    <mergeCell ref="H17:J17"/>
    <mergeCell ref="A7:D7"/>
    <mergeCell ref="H41:J41"/>
    <mergeCell ref="A26:N26"/>
    <mergeCell ref="K41:N41"/>
    <mergeCell ref="A20:N20"/>
    <mergeCell ref="A34:B34"/>
    <mergeCell ref="A25:B25"/>
    <mergeCell ref="A35:B35"/>
    <mergeCell ref="A74:B74"/>
    <mergeCell ref="A49:B49"/>
    <mergeCell ref="A57:B57"/>
    <mergeCell ref="G41:G42"/>
    <mergeCell ref="C41:C42"/>
    <mergeCell ref="A259:N259"/>
    <mergeCell ref="A264:B264"/>
    <mergeCell ref="A265:N265"/>
    <mergeCell ref="A273:B273"/>
    <mergeCell ref="A274:B274"/>
    <mergeCell ref="A225:N225"/>
    <mergeCell ref="A233:B233"/>
    <mergeCell ref="A257:B257"/>
    <mergeCell ref="A248:B248"/>
    <mergeCell ref="A249:N249"/>
    <mergeCell ref="A234:B234"/>
    <mergeCell ref="A258:B258"/>
    <mergeCell ref="G239:G240"/>
    <mergeCell ref="H239:J239"/>
    <mergeCell ref="A242:N242"/>
    <mergeCell ref="A239:A240"/>
    <mergeCell ref="B239:B240"/>
    <mergeCell ref="K239:N239"/>
    <mergeCell ref="C239:C240"/>
    <mergeCell ref="D239:F239"/>
    <mergeCell ref="A278:A279"/>
    <mergeCell ref="B278:B279"/>
    <mergeCell ref="C278:C279"/>
    <mergeCell ref="D278:F278"/>
    <mergeCell ref="G278:G279"/>
    <mergeCell ref="H278:J278"/>
    <mergeCell ref="K278:N278"/>
    <mergeCell ref="A281:N281"/>
    <mergeCell ref="A287:B287"/>
    <mergeCell ref="A318:N318"/>
    <mergeCell ref="A324:B324"/>
    <mergeCell ref="A325:N325"/>
    <mergeCell ref="A333:B333"/>
    <mergeCell ref="A334:B334"/>
    <mergeCell ref="A288:N288"/>
    <mergeCell ref="A296:B296"/>
    <mergeCell ref="A297:B297"/>
    <mergeCell ref="A298:N298"/>
    <mergeCell ref="A303:B303"/>
    <mergeCell ref="A304:N304"/>
    <mergeCell ref="A312:B312"/>
    <mergeCell ref="A313:B313"/>
    <mergeCell ref="A315:A316"/>
    <mergeCell ref="B315:B316"/>
    <mergeCell ref="C315:C316"/>
    <mergeCell ref="D315:F315"/>
    <mergeCell ref="G315:G316"/>
    <mergeCell ref="H315:J315"/>
    <mergeCell ref="K315:N315"/>
  </mergeCells>
  <phoneticPr fontId="0" type="noConversion"/>
  <pageMargins left="0.70866141732283472" right="0.70866141732283472" top="0.74803149606299213" bottom="0.74803149606299213" header="0.31496062992125984" footer="0.31496062992125984"/>
  <pageSetup paperSize="9" scale="14" orientation="landscape" r:id="rId1"/>
</worksheet>
</file>

<file path=xl/worksheets/sheet2.xml><?xml version="1.0" encoding="utf-8"?>
<worksheet xmlns="http://schemas.openxmlformats.org/spreadsheetml/2006/main" xmlns:r="http://schemas.openxmlformats.org/officeDocument/2006/relationships">
  <dimension ref="A1"/>
  <sheetViews>
    <sheetView view="pageBreakPreview" zoomScale="60" workbookViewId="0"/>
  </sheetViews>
  <sheetFormatPr defaultRowHeight="15"/>
  <sheetData/>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view="pageBreakPreview" zoomScale="60" workbookViewId="0"/>
  </sheetViews>
  <sheetFormatPr defaultRowHeight="15"/>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User</cp:lastModifiedBy>
  <cp:lastPrinted>2019-04-02T03:42:55Z</cp:lastPrinted>
  <dcterms:created xsi:type="dcterms:W3CDTF">2017-01-08T16:51:18Z</dcterms:created>
  <dcterms:modified xsi:type="dcterms:W3CDTF">2024-05-20T08:39:04Z</dcterms:modified>
</cp:coreProperties>
</file>