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зыкина ГВ\Лагерь\Лето 2025\Меню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28" i="1" l="1"/>
  <c r="N37" i="1"/>
  <c r="M28" i="1"/>
  <c r="M37" i="1"/>
  <c r="L28" i="1"/>
  <c r="L37" i="1"/>
  <c r="K28" i="1"/>
  <c r="K37" i="1"/>
  <c r="J28" i="1"/>
  <c r="J37" i="1"/>
  <c r="I28" i="1"/>
  <c r="I37" i="1"/>
  <c r="H28" i="1"/>
  <c r="H37" i="1"/>
  <c r="G28" i="1"/>
  <c r="G37" i="1"/>
  <c r="F28" i="1"/>
  <c r="F37" i="1"/>
  <c r="E28" i="1"/>
  <c r="E37" i="1"/>
  <c r="D28" i="1"/>
  <c r="D37" i="1"/>
  <c r="D38" i="1" l="1"/>
  <c r="L38" i="1"/>
  <c r="E38" i="1"/>
  <c r="I38" i="1"/>
  <c r="M38" i="1"/>
  <c r="K38" i="1"/>
  <c r="G38" i="1"/>
  <c r="H38" i="1"/>
  <c r="F38" i="1"/>
  <c r="J38" i="1"/>
  <c r="N38" i="1"/>
</calcChain>
</file>

<file path=xl/sharedStrings.xml><?xml version="1.0" encoding="utf-8"?>
<sst xmlns="http://schemas.openxmlformats.org/spreadsheetml/2006/main" count="48" uniqueCount="44">
  <si>
    <t>УТВЕРЖДАЮ:</t>
  </si>
  <si>
    <t>СОГЛАСОВАНО:</t>
  </si>
  <si>
    <t>№</t>
  </si>
  <si>
    <t>Миниральные вещества (мг)</t>
  </si>
  <si>
    <t>Са</t>
  </si>
  <si>
    <t>P</t>
  </si>
  <si>
    <t>Mg</t>
  </si>
  <si>
    <t>Fe</t>
  </si>
  <si>
    <t>Витамины (мг)</t>
  </si>
  <si>
    <t>C</t>
  </si>
  <si>
    <t>A</t>
  </si>
  <si>
    <t>Энергет
ическая
ценность
(ккал)</t>
  </si>
  <si>
    <t>Пищевые вещества</t>
  </si>
  <si>
    <t>Б</t>
  </si>
  <si>
    <t>Ж</t>
  </si>
  <si>
    <t>У</t>
  </si>
  <si>
    <t>Выход 
порций</t>
  </si>
  <si>
    <r>
      <t>B</t>
    </r>
    <r>
      <rPr>
        <vertAlign val="subscript"/>
        <sz val="11"/>
        <color indexed="8"/>
        <rFont val="Times New Roman"/>
        <family val="1"/>
        <charset val="204"/>
      </rPr>
      <t>1</t>
    </r>
  </si>
  <si>
    <t>Наименование блюд</t>
  </si>
  <si>
    <t>ПР</t>
  </si>
  <si>
    <t>Хлеб пшеничный</t>
  </si>
  <si>
    <t>Итого:</t>
  </si>
  <si>
    <t>ОБЕД</t>
  </si>
  <si>
    <t>Итого за день:</t>
  </si>
  <si>
    <t>Каша молочная из пшеничной крупы с маслом</t>
  </si>
  <si>
    <t>200/10</t>
  </si>
  <si>
    <t>Чай с сахаром</t>
  </si>
  <si>
    <t>200/15</t>
  </si>
  <si>
    <t>4 день ЗАВТРАК</t>
  </si>
  <si>
    <t>Сок яблочный</t>
  </si>
  <si>
    <t>Бутерброд с маслом сливочным</t>
  </si>
  <si>
    <t>ОГБПОУ "Томский аграрный колледж"</t>
  </si>
  <si>
    <t>Начальник летнего оздоровительного</t>
  </si>
  <si>
    <t>250/25</t>
  </si>
  <si>
    <t>Йогурт</t>
  </si>
  <si>
    <t>Рассольник домашний</t>
  </si>
  <si>
    <t>Жаркое по-домашнему</t>
  </si>
  <si>
    <t>Г.С. Чернова</t>
  </si>
  <si>
    <t>Зав.филиалом</t>
  </si>
  <si>
    <t>лагеря с дневным пребыванием детей,</t>
  </si>
  <si>
    <t>организованного МБОУ ДО "Чаинская СШ"</t>
  </si>
  <si>
    <t>Г.В. Созыкина</t>
  </si>
  <si>
    <t>Апельсины свежие</t>
  </si>
  <si>
    <t>"______"_________________2025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</si>
</sst>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/>
    <xf numFmtId="14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abSelected="1" view="pageBreakPreview" topLeftCell="A12" zoomScaleSheetLayoutView="100" workbookViewId="0">
      <selection activeCell="A39" sqref="A39:XFD259"/>
    </sheetView>
  </sheetViews>
  <sheetFormatPr defaultRowHeight="15" x14ac:dyDescent="0.25"/>
  <cols>
    <col min="1" max="1" width="7.42578125" customWidth="1"/>
    <col min="2" max="2" width="44" customWidth="1"/>
    <col min="10" max="10" width="12.5703125" customWidth="1"/>
    <col min="11" max="15" width="9.140625" customWidth="1"/>
  </cols>
  <sheetData>
    <row r="1" spans="1:21" ht="32.25" customHeight="1" x14ac:dyDescent="0.25">
      <c r="K1" s="14"/>
      <c r="L1" s="15"/>
      <c r="M1" s="15"/>
      <c r="N1" s="15"/>
      <c r="O1" s="1"/>
      <c r="P1" s="1"/>
      <c r="Q1" s="1"/>
      <c r="R1" s="1"/>
      <c r="S1" s="1"/>
      <c r="T1" s="1"/>
      <c r="U1" s="1"/>
    </row>
    <row r="2" spans="1:21" ht="15.75" customHeight="1" x14ac:dyDescent="0.25">
      <c r="O2" s="1"/>
      <c r="P2" s="1"/>
      <c r="Q2" s="1"/>
      <c r="R2" s="1"/>
      <c r="S2" s="1"/>
      <c r="T2" s="1"/>
      <c r="U2" s="1"/>
    </row>
    <row r="3" spans="1:21" ht="15.75" customHeight="1" x14ac:dyDescent="0.25">
      <c r="A3" s="33" t="s">
        <v>1</v>
      </c>
      <c r="B3" s="30"/>
      <c r="C3" s="30"/>
      <c r="D3" s="9"/>
      <c r="K3" s="33" t="s">
        <v>0</v>
      </c>
      <c r="L3" s="30"/>
      <c r="M3" s="30"/>
      <c r="N3" s="1"/>
      <c r="O3" s="1"/>
    </row>
    <row r="4" spans="1:21" ht="15.75" customHeight="1" x14ac:dyDescent="0.25">
      <c r="A4" s="29" t="s">
        <v>32</v>
      </c>
      <c r="B4" s="29"/>
      <c r="C4" s="29"/>
      <c r="D4" s="29"/>
      <c r="K4" s="29" t="s">
        <v>38</v>
      </c>
      <c r="L4" s="29"/>
      <c r="M4" s="29"/>
      <c r="N4" s="29"/>
      <c r="O4" s="1"/>
    </row>
    <row r="5" spans="1:21" ht="15.75" customHeight="1" x14ac:dyDescent="0.25">
      <c r="A5" s="29" t="s">
        <v>39</v>
      </c>
      <c r="B5" s="29"/>
      <c r="C5" s="29"/>
      <c r="D5" s="29"/>
      <c r="K5" s="6" t="s">
        <v>31</v>
      </c>
      <c r="L5" s="6"/>
      <c r="M5" s="6"/>
      <c r="N5" s="6"/>
      <c r="O5" s="7"/>
    </row>
    <row r="6" spans="1:21" ht="15.75" x14ac:dyDescent="0.25">
      <c r="A6" s="29" t="s">
        <v>40</v>
      </c>
      <c r="B6" s="29"/>
      <c r="C6" s="29"/>
      <c r="D6" s="29"/>
      <c r="K6" s="8" t="s">
        <v>37</v>
      </c>
      <c r="L6" s="6"/>
      <c r="M6" s="6"/>
      <c r="N6" s="6"/>
      <c r="O6" s="1"/>
    </row>
    <row r="7" spans="1:21" ht="15.75" x14ac:dyDescent="0.25">
      <c r="A7" s="29" t="s">
        <v>41</v>
      </c>
      <c r="B7" s="29"/>
      <c r="C7" s="29"/>
      <c r="D7" s="29"/>
      <c r="K7" s="30" t="s">
        <v>43</v>
      </c>
      <c r="L7" s="30"/>
      <c r="M7" s="30"/>
      <c r="N7" s="30"/>
      <c r="O7" s="1"/>
    </row>
    <row r="8" spans="1:21" ht="15.75" x14ac:dyDescent="0.25">
      <c r="A8" s="30" t="s">
        <v>43</v>
      </c>
      <c r="B8" s="30"/>
      <c r="C8" s="30"/>
      <c r="D8" s="30"/>
      <c r="K8" s="30"/>
      <c r="L8" s="30"/>
      <c r="M8" s="30"/>
      <c r="N8" s="30"/>
      <c r="O8" s="1"/>
    </row>
    <row r="9" spans="1:21" ht="15.75" x14ac:dyDescent="0.25">
      <c r="K9" s="30"/>
      <c r="L9" s="30"/>
      <c r="M9" s="30"/>
      <c r="N9" s="30"/>
    </row>
    <row r="10" spans="1:21" ht="15.75" x14ac:dyDescent="0.25">
      <c r="K10" s="1"/>
      <c r="L10" s="1"/>
      <c r="M10" s="1"/>
      <c r="N10" s="1"/>
    </row>
    <row r="11" spans="1:21" ht="15.75" x14ac:dyDescent="0.25"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1"/>
    </row>
    <row r="12" spans="1:21" ht="15.75" x14ac:dyDescent="0.25">
      <c r="C12" s="11"/>
      <c r="D12" s="34">
        <v>45806</v>
      </c>
      <c r="E12" s="32"/>
      <c r="F12" s="32"/>
      <c r="G12" s="32"/>
      <c r="H12" s="32"/>
      <c r="I12" s="32"/>
      <c r="J12" s="32"/>
      <c r="K12" s="32"/>
      <c r="L12" s="32"/>
      <c r="M12" s="32"/>
      <c r="N12" s="10"/>
      <c r="O12" s="1"/>
    </row>
    <row r="13" spans="1:21" ht="15.75" x14ac:dyDescent="0.25">
      <c r="K13" s="1"/>
      <c r="L13" s="1"/>
      <c r="M13" s="1"/>
      <c r="N13" s="1"/>
      <c r="O13" s="1"/>
    </row>
    <row r="14" spans="1:21" ht="15.75" x14ac:dyDescent="0.25">
      <c r="K14" s="1"/>
      <c r="L14" s="1"/>
      <c r="M14" s="1"/>
      <c r="N14" s="1"/>
      <c r="O14" s="1"/>
    </row>
    <row r="15" spans="1:21" ht="15.75" x14ac:dyDescent="0.25">
      <c r="O15" s="1"/>
    </row>
    <row r="16" spans="1:21" ht="2.25" customHeight="1" x14ac:dyDescent="0.25">
      <c r="O16" s="1"/>
    </row>
    <row r="19" spans="1:14" x14ac:dyDescent="0.25">
      <c r="A19" s="28" t="s">
        <v>2</v>
      </c>
      <c r="B19" s="24" t="s">
        <v>18</v>
      </c>
      <c r="C19" s="24" t="s">
        <v>16</v>
      </c>
      <c r="D19" s="18" t="s">
        <v>12</v>
      </c>
      <c r="E19" s="19"/>
      <c r="F19" s="20"/>
      <c r="G19" s="26" t="s">
        <v>11</v>
      </c>
      <c r="H19" s="18" t="s">
        <v>8</v>
      </c>
      <c r="I19" s="19"/>
      <c r="J19" s="20"/>
      <c r="K19" s="18" t="s">
        <v>3</v>
      </c>
      <c r="L19" s="19"/>
      <c r="M19" s="19"/>
      <c r="N19" s="20"/>
    </row>
    <row r="20" spans="1:14" ht="51.75" customHeight="1" x14ac:dyDescent="0.25">
      <c r="A20" s="25"/>
      <c r="B20" s="25"/>
      <c r="C20" s="25"/>
      <c r="D20" s="2" t="s">
        <v>13</v>
      </c>
      <c r="E20" s="2" t="s">
        <v>14</v>
      </c>
      <c r="F20" s="2" t="s">
        <v>15</v>
      </c>
      <c r="G20" s="27"/>
      <c r="H20" s="2" t="s">
        <v>17</v>
      </c>
      <c r="I20" s="2" t="s">
        <v>9</v>
      </c>
      <c r="J20" s="2" t="s">
        <v>10</v>
      </c>
      <c r="K20" s="2" t="s">
        <v>4</v>
      </c>
      <c r="L20" s="2" t="s">
        <v>5</v>
      </c>
      <c r="M20" s="2" t="s">
        <v>6</v>
      </c>
      <c r="N20" s="2" t="s">
        <v>7</v>
      </c>
    </row>
    <row r="21" spans="1:14" x14ac:dyDescent="0.25">
      <c r="A21" s="3">
        <v>1</v>
      </c>
      <c r="B21" s="3">
        <v>2</v>
      </c>
      <c r="C21" s="3">
        <v>3</v>
      </c>
      <c r="D21" s="3">
        <v>4</v>
      </c>
      <c r="E21" s="3">
        <v>5</v>
      </c>
      <c r="F21" s="3">
        <v>6</v>
      </c>
      <c r="G21" s="3">
        <v>7</v>
      </c>
      <c r="H21" s="2">
        <v>8</v>
      </c>
      <c r="I21" s="3">
        <v>9</v>
      </c>
      <c r="J21" s="3">
        <v>10</v>
      </c>
      <c r="K21" s="3">
        <v>11</v>
      </c>
      <c r="L21" s="3">
        <v>12</v>
      </c>
      <c r="M21" s="3">
        <v>13</v>
      </c>
      <c r="N21" s="3">
        <v>14</v>
      </c>
    </row>
    <row r="22" spans="1:14" x14ac:dyDescent="0.25">
      <c r="A22" s="21" t="s">
        <v>28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3">
        <v>174</v>
      </c>
      <c r="B23" s="4" t="s">
        <v>24</v>
      </c>
      <c r="C23" s="3" t="s">
        <v>25</v>
      </c>
      <c r="D23" s="3">
        <v>8.64</v>
      </c>
      <c r="E23" s="3">
        <v>11.06</v>
      </c>
      <c r="F23" s="3">
        <v>44.32</v>
      </c>
      <c r="G23" s="3">
        <v>312</v>
      </c>
      <c r="H23" s="3">
        <v>0.14000000000000001</v>
      </c>
      <c r="I23" s="3">
        <v>0.96</v>
      </c>
      <c r="J23" s="3">
        <v>54.8</v>
      </c>
      <c r="K23" s="3">
        <v>146.77000000000001</v>
      </c>
      <c r="L23" s="3">
        <v>221.3</v>
      </c>
      <c r="M23" s="3">
        <v>44.33</v>
      </c>
      <c r="N23" s="3">
        <v>2.34</v>
      </c>
    </row>
    <row r="24" spans="1:14" x14ac:dyDescent="0.25">
      <c r="A24" s="3">
        <v>1</v>
      </c>
      <c r="B24" s="4" t="s">
        <v>30</v>
      </c>
      <c r="C24" s="3">
        <v>40</v>
      </c>
      <c r="D24" s="3">
        <v>2.36</v>
      </c>
      <c r="E24" s="3">
        <v>7.49</v>
      </c>
      <c r="F24" s="3">
        <v>14.89</v>
      </c>
      <c r="G24" s="3">
        <v>136</v>
      </c>
      <c r="H24" s="3">
        <v>3.4000000000000002E-2</v>
      </c>
      <c r="I24" s="3"/>
      <c r="J24" s="3">
        <v>40</v>
      </c>
      <c r="K24" s="3">
        <v>8.4</v>
      </c>
      <c r="L24" s="3">
        <v>22.5</v>
      </c>
      <c r="M24" s="3">
        <v>4.2</v>
      </c>
      <c r="N24" s="3">
        <v>0.35</v>
      </c>
    </row>
    <row r="25" spans="1:14" ht="15.75" customHeight="1" x14ac:dyDescent="0.25">
      <c r="A25" s="3">
        <v>376</v>
      </c>
      <c r="B25" s="4" t="s">
        <v>26</v>
      </c>
      <c r="C25" s="3" t="s">
        <v>27</v>
      </c>
      <c r="D25" s="3">
        <v>7.0000000000000007E-2</v>
      </c>
      <c r="E25" s="3">
        <v>0.02</v>
      </c>
      <c r="F25" s="3">
        <v>15</v>
      </c>
      <c r="G25" s="3">
        <v>60</v>
      </c>
      <c r="H25" s="3"/>
      <c r="I25" s="3">
        <v>0.03</v>
      </c>
      <c r="J25" s="3"/>
      <c r="K25" s="3">
        <v>11.1</v>
      </c>
      <c r="L25" s="3">
        <v>2.8</v>
      </c>
      <c r="M25" s="3">
        <v>1.4</v>
      </c>
      <c r="N25" s="3">
        <v>0.28000000000000003</v>
      </c>
    </row>
    <row r="26" spans="1:14" x14ac:dyDescent="0.25">
      <c r="A26" s="3" t="s">
        <v>19</v>
      </c>
      <c r="B26" s="4" t="s">
        <v>20</v>
      </c>
      <c r="C26" s="3">
        <v>30</v>
      </c>
      <c r="D26" s="3">
        <v>2.37</v>
      </c>
      <c r="E26" s="3">
        <v>0.3</v>
      </c>
      <c r="F26" s="3">
        <v>14.49</v>
      </c>
      <c r="G26" s="3">
        <v>70.14</v>
      </c>
      <c r="H26" s="3">
        <v>0.03</v>
      </c>
      <c r="I26" s="3"/>
      <c r="J26" s="3"/>
      <c r="K26" s="3">
        <v>6.9</v>
      </c>
      <c r="L26" s="3">
        <v>26.1</v>
      </c>
      <c r="M26" s="3">
        <v>9.9</v>
      </c>
      <c r="N26" s="3">
        <v>0.33</v>
      </c>
    </row>
    <row r="27" spans="1:14" x14ac:dyDescent="0.25">
      <c r="A27" s="3">
        <v>293</v>
      </c>
      <c r="B27" s="4" t="s">
        <v>34</v>
      </c>
      <c r="C27" s="3">
        <v>100</v>
      </c>
      <c r="D27" s="3">
        <v>2.4</v>
      </c>
      <c r="E27" s="3">
        <v>4.7</v>
      </c>
      <c r="F27" s="3">
        <v>14</v>
      </c>
      <c r="G27" s="3">
        <v>110</v>
      </c>
      <c r="H27" s="3"/>
      <c r="I27" s="3"/>
      <c r="J27" s="3"/>
      <c r="K27" s="3"/>
      <c r="L27" s="3"/>
      <c r="M27" s="3"/>
      <c r="N27" s="3"/>
    </row>
    <row r="28" spans="1:14" x14ac:dyDescent="0.25">
      <c r="A28" s="16" t="s">
        <v>21</v>
      </c>
      <c r="B28" s="17"/>
      <c r="C28" s="3"/>
      <c r="D28" s="5">
        <f t="shared" ref="D28:N28" si="0">SUM(D23:D27)</f>
        <v>15.840000000000002</v>
      </c>
      <c r="E28" s="5">
        <f t="shared" si="0"/>
        <v>23.57</v>
      </c>
      <c r="F28" s="5">
        <f t="shared" si="0"/>
        <v>102.7</v>
      </c>
      <c r="G28" s="5">
        <f t="shared" si="0"/>
        <v>688.14</v>
      </c>
      <c r="H28" s="5">
        <f t="shared" si="0"/>
        <v>0.20400000000000001</v>
      </c>
      <c r="I28" s="5">
        <f t="shared" si="0"/>
        <v>0.99</v>
      </c>
      <c r="J28" s="5">
        <f t="shared" si="0"/>
        <v>94.8</v>
      </c>
      <c r="K28" s="5">
        <f t="shared" si="0"/>
        <v>173.17000000000002</v>
      </c>
      <c r="L28" s="5">
        <f t="shared" si="0"/>
        <v>272.70000000000005</v>
      </c>
      <c r="M28" s="5">
        <f t="shared" si="0"/>
        <v>59.83</v>
      </c>
      <c r="N28" s="5">
        <f t="shared" si="0"/>
        <v>3.3</v>
      </c>
    </row>
    <row r="29" spans="1:14" x14ac:dyDescent="0.25">
      <c r="A29" s="21" t="s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3">
        <v>95</v>
      </c>
      <c r="B30" s="4" t="s">
        <v>35</v>
      </c>
      <c r="C30" s="3" t="s">
        <v>33</v>
      </c>
      <c r="D30" s="3">
        <v>2.09</v>
      </c>
      <c r="E30" s="3">
        <v>5.09</v>
      </c>
      <c r="F30" s="3">
        <v>12.69</v>
      </c>
      <c r="G30" s="3">
        <v>114.5</v>
      </c>
      <c r="H30" s="3">
        <v>0.1</v>
      </c>
      <c r="I30" s="3">
        <v>13.13</v>
      </c>
      <c r="J30" s="3"/>
      <c r="K30" s="3">
        <v>39.75</v>
      </c>
      <c r="L30" s="3">
        <v>65.83</v>
      </c>
      <c r="M30" s="3">
        <v>28.08</v>
      </c>
      <c r="N30" s="3">
        <v>1.08</v>
      </c>
    </row>
    <row r="31" spans="1:14" x14ac:dyDescent="0.25">
      <c r="A31" s="3">
        <v>259</v>
      </c>
      <c r="B31" s="4" t="s">
        <v>36</v>
      </c>
      <c r="C31" s="3">
        <v>180</v>
      </c>
      <c r="D31" s="3">
        <v>12.3</v>
      </c>
      <c r="E31" s="3">
        <v>29.5</v>
      </c>
      <c r="F31" s="3">
        <v>16.579999999999998</v>
      </c>
      <c r="G31" s="3">
        <v>383</v>
      </c>
      <c r="H31" s="3">
        <v>0.37</v>
      </c>
      <c r="I31" s="3">
        <v>6.76</v>
      </c>
      <c r="J31" s="3"/>
      <c r="K31" s="3">
        <v>28.69</v>
      </c>
      <c r="L31" s="3">
        <v>180.22</v>
      </c>
      <c r="M31" s="3">
        <v>42.84</v>
      </c>
      <c r="N31" s="3">
        <v>3.02</v>
      </c>
    </row>
    <row r="32" spans="1:14" x14ac:dyDescent="0.25">
      <c r="A32" s="3" t="s">
        <v>19</v>
      </c>
      <c r="B32" s="4" t="s">
        <v>20</v>
      </c>
      <c r="C32" s="3">
        <v>60</v>
      </c>
      <c r="D32" s="3">
        <v>5.93</v>
      </c>
      <c r="E32" s="3">
        <v>0.75</v>
      </c>
      <c r="F32" s="3">
        <v>36.229999999999997</v>
      </c>
      <c r="G32" s="3">
        <v>175.35</v>
      </c>
      <c r="H32" s="3">
        <v>0.08</v>
      </c>
      <c r="I32" s="3"/>
      <c r="J32" s="3"/>
      <c r="K32" s="3">
        <v>17.25</v>
      </c>
      <c r="L32" s="3">
        <v>65.25</v>
      </c>
      <c r="M32" s="3">
        <v>24.75</v>
      </c>
      <c r="N32" s="3">
        <v>0.83</v>
      </c>
    </row>
    <row r="33" spans="1:14" x14ac:dyDescent="0.25">
      <c r="A33" s="3">
        <v>389</v>
      </c>
      <c r="B33" s="4" t="s">
        <v>29</v>
      </c>
      <c r="C33" s="3">
        <v>200</v>
      </c>
      <c r="D33" s="3">
        <v>1</v>
      </c>
      <c r="E33" s="3"/>
      <c r="F33" s="3">
        <v>20.2</v>
      </c>
      <c r="G33" s="3">
        <v>84.8</v>
      </c>
      <c r="H33" s="3">
        <v>0.03</v>
      </c>
      <c r="I33" s="3">
        <v>4</v>
      </c>
      <c r="J33" s="3"/>
      <c r="K33" s="3">
        <v>14</v>
      </c>
      <c r="L33" s="3">
        <v>14</v>
      </c>
      <c r="M33" s="3">
        <v>8</v>
      </c>
      <c r="N33" s="3">
        <v>2.8</v>
      </c>
    </row>
    <row r="34" spans="1:14" x14ac:dyDescent="0.25">
      <c r="A34" s="13">
        <v>338</v>
      </c>
      <c r="B34" s="12" t="s">
        <v>42</v>
      </c>
      <c r="C34" s="13">
        <v>230</v>
      </c>
      <c r="D34" s="13">
        <v>2.88</v>
      </c>
      <c r="E34" s="13">
        <v>0.63</v>
      </c>
      <c r="F34" s="13">
        <v>26.04</v>
      </c>
      <c r="G34" s="13">
        <v>121.5</v>
      </c>
      <c r="H34" s="13">
        <v>0.12</v>
      </c>
      <c r="I34" s="13">
        <v>192.87</v>
      </c>
      <c r="J34" s="13"/>
      <c r="K34" s="13">
        <v>109.29</v>
      </c>
      <c r="L34" s="13">
        <v>73.92</v>
      </c>
      <c r="M34" s="13">
        <v>41.79</v>
      </c>
      <c r="N34" s="13">
        <v>0.96</v>
      </c>
    </row>
    <row r="35" spans="1:14" x14ac:dyDescent="0.25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A37" s="16" t="s">
        <v>21</v>
      </c>
      <c r="B37" s="17"/>
      <c r="C37" s="5"/>
      <c r="D37" s="5">
        <f t="shared" ref="D37:N37" si="1">SUM(D30:D36)</f>
        <v>24.2</v>
      </c>
      <c r="E37" s="5">
        <f t="shared" si="1"/>
        <v>35.970000000000006</v>
      </c>
      <c r="F37" s="5">
        <f t="shared" si="1"/>
        <v>111.74000000000001</v>
      </c>
      <c r="G37" s="5">
        <f t="shared" si="1"/>
        <v>879.15</v>
      </c>
      <c r="H37" s="5">
        <f t="shared" si="1"/>
        <v>0.7</v>
      </c>
      <c r="I37" s="5">
        <f t="shared" si="1"/>
        <v>216.76</v>
      </c>
      <c r="J37" s="5">
        <f t="shared" si="1"/>
        <v>0</v>
      </c>
      <c r="K37" s="5">
        <f t="shared" si="1"/>
        <v>208.98000000000002</v>
      </c>
      <c r="L37" s="5">
        <f t="shared" si="1"/>
        <v>399.22</v>
      </c>
      <c r="M37" s="5">
        <f t="shared" si="1"/>
        <v>145.46</v>
      </c>
      <c r="N37" s="5">
        <f t="shared" si="1"/>
        <v>8.69</v>
      </c>
    </row>
    <row r="38" spans="1:14" x14ac:dyDescent="0.25">
      <c r="A38" s="16" t="s">
        <v>23</v>
      </c>
      <c r="B38" s="17"/>
      <c r="C38" s="5"/>
      <c r="D38" s="5">
        <f t="shared" ref="D38:N38" si="2">D28+D37</f>
        <v>40.04</v>
      </c>
      <c r="E38" s="5">
        <f t="shared" si="2"/>
        <v>59.540000000000006</v>
      </c>
      <c r="F38" s="5">
        <f t="shared" si="2"/>
        <v>214.44</v>
      </c>
      <c r="G38" s="5">
        <f t="shared" si="2"/>
        <v>1567.29</v>
      </c>
      <c r="H38" s="5">
        <f t="shared" si="2"/>
        <v>0.90399999999999991</v>
      </c>
      <c r="I38" s="5">
        <f t="shared" si="2"/>
        <v>217.75</v>
      </c>
      <c r="J38" s="5">
        <f t="shared" si="2"/>
        <v>94.8</v>
      </c>
      <c r="K38" s="5">
        <f t="shared" si="2"/>
        <v>382.15000000000003</v>
      </c>
      <c r="L38" s="5">
        <f t="shared" si="2"/>
        <v>671.92000000000007</v>
      </c>
      <c r="M38" s="5">
        <f t="shared" si="2"/>
        <v>205.29000000000002</v>
      </c>
      <c r="N38" s="5">
        <f t="shared" si="2"/>
        <v>11.989999999999998</v>
      </c>
    </row>
  </sheetData>
  <mergeCells count="26">
    <mergeCell ref="A3:C3"/>
    <mergeCell ref="A4:D4"/>
    <mergeCell ref="A6:D6"/>
    <mergeCell ref="K4:N4"/>
    <mergeCell ref="K8:N8"/>
    <mergeCell ref="K3:M3"/>
    <mergeCell ref="K9:N9"/>
    <mergeCell ref="A7:D7"/>
    <mergeCell ref="A5:D5"/>
    <mergeCell ref="K7:N7"/>
    <mergeCell ref="A8:D8"/>
    <mergeCell ref="C11:N11"/>
    <mergeCell ref="D12:M12"/>
    <mergeCell ref="K19:N19"/>
    <mergeCell ref="A19:A20"/>
    <mergeCell ref="C19:C20"/>
    <mergeCell ref="H19:J19"/>
    <mergeCell ref="D19:F19"/>
    <mergeCell ref="G19:G20"/>
    <mergeCell ref="B19:B20"/>
    <mergeCell ref="A28:B28"/>
    <mergeCell ref="A37:B37"/>
    <mergeCell ref="A38:B38"/>
    <mergeCell ref="A29:N29"/>
    <mergeCell ref="K1:N1"/>
    <mergeCell ref="A22:N2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Пользователь Windows</cp:lastModifiedBy>
  <cp:lastPrinted>2025-03-18T04:42:33Z</cp:lastPrinted>
  <dcterms:created xsi:type="dcterms:W3CDTF">2017-01-08T16:51:18Z</dcterms:created>
  <dcterms:modified xsi:type="dcterms:W3CDTF">2025-05-28T04:18:28Z</dcterms:modified>
</cp:coreProperties>
</file>