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Созыкина ГВ\Лагерь\Лето 2025\Меню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N27" i="1" l="1"/>
  <c r="N35" i="1"/>
  <c r="M27" i="1"/>
  <c r="M35" i="1"/>
  <c r="L27" i="1"/>
  <c r="L35" i="1"/>
  <c r="K27" i="1"/>
  <c r="K35" i="1"/>
  <c r="J27" i="1"/>
  <c r="J35" i="1"/>
  <c r="I27" i="1"/>
  <c r="I35" i="1"/>
  <c r="H27" i="1"/>
  <c r="H35" i="1"/>
  <c r="G27" i="1"/>
  <c r="G35" i="1"/>
  <c r="F27" i="1"/>
  <c r="F35" i="1"/>
  <c r="E27" i="1"/>
  <c r="E35" i="1"/>
  <c r="D27" i="1"/>
  <c r="D35" i="1"/>
  <c r="I36" i="1" l="1"/>
  <c r="M36" i="1"/>
  <c r="H36" i="1"/>
  <c r="G36" i="1"/>
  <c r="E36" i="1"/>
  <c r="D36" i="1"/>
  <c r="K36" i="1"/>
  <c r="L36" i="1"/>
  <c r="F36" i="1"/>
  <c r="J36" i="1"/>
  <c r="N36" i="1"/>
</calcChain>
</file>

<file path=xl/sharedStrings.xml><?xml version="1.0" encoding="utf-8"?>
<sst xmlns="http://schemas.openxmlformats.org/spreadsheetml/2006/main" count="47" uniqueCount="42">
  <si>
    <t>УТВЕРЖДАЮ:</t>
  </si>
  <si>
    <t>СОГЛАСОВАНО:</t>
  </si>
  <si>
    <t>№</t>
  </si>
  <si>
    <t>Миниральные вещества (мг)</t>
  </si>
  <si>
    <t>Са</t>
  </si>
  <si>
    <t>P</t>
  </si>
  <si>
    <t>Mg</t>
  </si>
  <si>
    <t>Fe</t>
  </si>
  <si>
    <t>Витамины (мг)</t>
  </si>
  <si>
    <t>C</t>
  </si>
  <si>
    <t>A</t>
  </si>
  <si>
    <t>Энергет
ическая
ценность
(ккал)</t>
  </si>
  <si>
    <t>Пищевые вещества</t>
  </si>
  <si>
    <t>Б</t>
  </si>
  <si>
    <t>Ж</t>
  </si>
  <si>
    <t>У</t>
  </si>
  <si>
    <t>Выход 
порций</t>
  </si>
  <si>
    <r>
      <t>B</t>
    </r>
    <r>
      <rPr>
        <vertAlign val="subscript"/>
        <sz val="11"/>
        <color indexed="8"/>
        <rFont val="Times New Roman"/>
        <family val="1"/>
        <charset val="204"/>
      </rPr>
      <t>1</t>
    </r>
  </si>
  <si>
    <t>Наименование блюд</t>
  </si>
  <si>
    <t>ПР</t>
  </si>
  <si>
    <t>Хлеб пшеничный</t>
  </si>
  <si>
    <t>Итого:</t>
  </si>
  <si>
    <t>ОБЕД</t>
  </si>
  <si>
    <t>Итого за день:</t>
  </si>
  <si>
    <t>8 день ЗАВТРАК</t>
  </si>
  <si>
    <t>ОГБПОУ "Томский аграрный колледж"</t>
  </si>
  <si>
    <t>Суп картофельный с мясными фрикадельками</t>
  </si>
  <si>
    <t>Рагу из курицы</t>
  </si>
  <si>
    <t>Начальник летнего оздоровительного</t>
  </si>
  <si>
    <t>Каша вязкая молочная из риса</t>
  </si>
  <si>
    <t>Гренки с повидлом</t>
  </si>
  <si>
    <t>Напиток витаминный</t>
  </si>
  <si>
    <t>Йогурт</t>
  </si>
  <si>
    <t>Г.С. Чернова</t>
  </si>
  <si>
    <t>Зав.филиалом</t>
  </si>
  <si>
    <t>лагеря с дневным пребыванием детей,</t>
  </si>
  <si>
    <t>организованного МБОУ ДО "Чаинская СШ"</t>
  </si>
  <si>
    <t>Г.В. Созыкина</t>
  </si>
  <si>
    <t xml:space="preserve">Какао с молоком </t>
  </si>
  <si>
    <t>250/40</t>
  </si>
  <si>
    <t>"______"_________________2025 г.</t>
  </si>
  <si>
    <t>3 июня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</si>
</sst>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vertAlign val="subscript"/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Alignment="1"/>
    <xf numFmtId="0" fontId="7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9" fillId="0" borderId="0" xfId="0" applyFont="1" applyFill="1" applyAlignment="1">
      <alignment horizontal="left" wrapText="1"/>
    </xf>
    <xf numFmtId="0" fontId="0" fillId="0" borderId="0" xfId="0" applyFill="1" applyAlignment="1">
      <alignment horizontal="left" wrapText="1"/>
    </xf>
    <xf numFmtId="0" fontId="6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4" xfId="0" applyBorder="1" applyAlignment="1"/>
    <xf numFmtId="0" fontId="0" fillId="0" borderId="3" xfId="0" applyBorder="1" applyAlignment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0" fillId="0" borderId="4" xfId="0" applyBorder="1"/>
    <xf numFmtId="0" fontId="0" fillId="0" borderId="3" xfId="0" applyBorder="1"/>
    <xf numFmtId="0" fontId="7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tabSelected="1" view="pageBreakPreview" topLeftCell="A18" zoomScaleSheetLayoutView="100" workbookViewId="0">
      <selection activeCell="A37" sqref="A37:XFD305"/>
    </sheetView>
  </sheetViews>
  <sheetFormatPr defaultRowHeight="15" x14ac:dyDescent="0.25"/>
  <cols>
    <col min="1" max="1" width="7.42578125" customWidth="1"/>
    <col min="2" max="2" width="44" customWidth="1"/>
    <col min="10" max="10" width="12.5703125" customWidth="1"/>
    <col min="11" max="15" width="9.140625" customWidth="1"/>
  </cols>
  <sheetData>
    <row r="1" spans="1:21" ht="32.25" customHeight="1" x14ac:dyDescent="0.25">
      <c r="K1" s="15"/>
      <c r="L1" s="16"/>
      <c r="M1" s="16"/>
      <c r="N1" s="16"/>
      <c r="O1" s="1"/>
      <c r="P1" s="1"/>
      <c r="Q1" s="1"/>
      <c r="R1" s="1"/>
      <c r="S1" s="1"/>
      <c r="T1" s="1"/>
      <c r="U1" s="1"/>
    </row>
    <row r="2" spans="1:21" ht="15.75" customHeight="1" x14ac:dyDescent="0.25">
      <c r="O2" s="1"/>
      <c r="P2" s="1"/>
      <c r="Q2" s="1"/>
      <c r="R2" s="1"/>
      <c r="S2" s="1"/>
      <c r="T2" s="1"/>
      <c r="U2" s="1"/>
    </row>
    <row r="3" spans="1:21" ht="15.75" customHeight="1" x14ac:dyDescent="0.25">
      <c r="A3" s="37" t="s">
        <v>1</v>
      </c>
      <c r="B3" s="33"/>
      <c r="C3" s="33"/>
      <c r="D3" s="9"/>
      <c r="K3" s="37" t="s">
        <v>0</v>
      </c>
      <c r="L3" s="33"/>
      <c r="M3" s="33"/>
      <c r="N3" s="1"/>
      <c r="O3" s="1"/>
    </row>
    <row r="4" spans="1:21" ht="15.75" customHeight="1" x14ac:dyDescent="0.25">
      <c r="A4" s="32" t="s">
        <v>28</v>
      </c>
      <c r="B4" s="32"/>
      <c r="C4" s="32"/>
      <c r="D4" s="32"/>
      <c r="K4" s="32" t="s">
        <v>34</v>
      </c>
      <c r="L4" s="32"/>
      <c r="M4" s="32"/>
      <c r="N4" s="32"/>
      <c r="O4" s="1"/>
    </row>
    <row r="5" spans="1:21" ht="15.75" customHeight="1" x14ac:dyDescent="0.25">
      <c r="A5" s="32" t="s">
        <v>35</v>
      </c>
      <c r="B5" s="32"/>
      <c r="C5" s="32"/>
      <c r="D5" s="32"/>
      <c r="K5" s="6" t="s">
        <v>25</v>
      </c>
      <c r="L5" s="6"/>
      <c r="M5" s="6"/>
      <c r="N5" s="6"/>
      <c r="O5" s="7"/>
    </row>
    <row r="6" spans="1:21" ht="15.75" x14ac:dyDescent="0.25">
      <c r="A6" s="32" t="s">
        <v>36</v>
      </c>
      <c r="B6" s="32"/>
      <c r="C6" s="32"/>
      <c r="D6" s="32"/>
      <c r="K6" s="8" t="s">
        <v>33</v>
      </c>
      <c r="L6" s="6"/>
      <c r="M6" s="6"/>
      <c r="N6" s="6"/>
      <c r="O6" s="1"/>
    </row>
    <row r="7" spans="1:21" ht="15.75" x14ac:dyDescent="0.25">
      <c r="A7" s="32" t="s">
        <v>37</v>
      </c>
      <c r="B7" s="32"/>
      <c r="C7" s="32"/>
      <c r="D7" s="32"/>
      <c r="K7" s="33" t="s">
        <v>40</v>
      </c>
      <c r="L7" s="33"/>
      <c r="M7" s="33"/>
      <c r="N7" s="33"/>
      <c r="O7" s="1"/>
    </row>
    <row r="8" spans="1:21" ht="15.75" x14ac:dyDescent="0.25">
      <c r="A8" s="33" t="s">
        <v>40</v>
      </c>
      <c r="B8" s="33"/>
      <c r="C8" s="33"/>
      <c r="D8" s="33"/>
      <c r="K8" s="33"/>
      <c r="L8" s="33"/>
      <c r="M8" s="33"/>
      <c r="N8" s="33"/>
      <c r="O8" s="1"/>
    </row>
    <row r="9" spans="1:21" ht="15.75" x14ac:dyDescent="0.25">
      <c r="K9" s="33"/>
      <c r="L9" s="33"/>
      <c r="M9" s="33"/>
      <c r="N9" s="33"/>
    </row>
    <row r="10" spans="1:21" ht="15.75" x14ac:dyDescent="0.25">
      <c r="K10" s="1"/>
      <c r="L10" s="1"/>
      <c r="M10" s="1"/>
      <c r="N10" s="1"/>
    </row>
    <row r="11" spans="1:21" ht="15.75" x14ac:dyDescent="0.25">
      <c r="C11" s="34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1"/>
    </row>
    <row r="12" spans="1:21" ht="15.75" x14ac:dyDescent="0.25">
      <c r="C12" s="11"/>
      <c r="D12" s="36" t="s">
        <v>41</v>
      </c>
      <c r="E12" s="35"/>
      <c r="F12" s="35"/>
      <c r="G12" s="35"/>
      <c r="H12" s="35"/>
      <c r="I12" s="35"/>
      <c r="J12" s="35"/>
      <c r="K12" s="35"/>
      <c r="L12" s="35"/>
      <c r="M12" s="35"/>
      <c r="N12" s="10"/>
      <c r="O12" s="1"/>
    </row>
    <row r="13" spans="1:21" ht="15.75" x14ac:dyDescent="0.25">
      <c r="K13" s="1"/>
      <c r="L13" s="1"/>
      <c r="M13" s="1"/>
      <c r="N13" s="1"/>
      <c r="O13" s="1"/>
    </row>
    <row r="14" spans="1:21" ht="15.75" x14ac:dyDescent="0.25">
      <c r="K14" s="1"/>
      <c r="L14" s="1"/>
      <c r="M14" s="1"/>
      <c r="N14" s="1"/>
      <c r="O14" s="1"/>
    </row>
    <row r="15" spans="1:21" ht="15.75" x14ac:dyDescent="0.25">
      <c r="O15" s="1"/>
    </row>
    <row r="16" spans="1:21" ht="2.25" customHeight="1" x14ac:dyDescent="0.25">
      <c r="O16" s="1"/>
    </row>
    <row r="17" spans="1:14" ht="44.25" customHeight="1" x14ac:dyDescent="0.25">
      <c r="A17" s="29" t="s">
        <v>2</v>
      </c>
      <c r="B17" s="25" t="s">
        <v>18</v>
      </c>
      <c r="C17" s="25" t="s">
        <v>16</v>
      </c>
      <c r="D17" s="19" t="s">
        <v>12</v>
      </c>
      <c r="E17" s="30"/>
      <c r="F17" s="31"/>
      <c r="G17" s="27" t="s">
        <v>11</v>
      </c>
      <c r="H17" s="19" t="s">
        <v>8</v>
      </c>
      <c r="I17" s="20"/>
      <c r="J17" s="21"/>
      <c r="K17" s="19" t="s">
        <v>3</v>
      </c>
      <c r="L17" s="20"/>
      <c r="M17" s="20"/>
      <c r="N17" s="21"/>
    </row>
    <row r="18" spans="1:14" ht="16.5" x14ac:dyDescent="0.25">
      <c r="A18" s="26"/>
      <c r="B18" s="26"/>
      <c r="C18" s="26"/>
      <c r="D18" s="2" t="s">
        <v>13</v>
      </c>
      <c r="E18" s="2" t="s">
        <v>14</v>
      </c>
      <c r="F18" s="2" t="s">
        <v>15</v>
      </c>
      <c r="G18" s="28"/>
      <c r="H18" s="2" t="s">
        <v>17</v>
      </c>
      <c r="I18" s="2" t="s">
        <v>9</v>
      </c>
      <c r="J18" s="2" t="s">
        <v>10</v>
      </c>
      <c r="K18" s="2" t="s">
        <v>4</v>
      </c>
      <c r="L18" s="2" t="s">
        <v>5</v>
      </c>
      <c r="M18" s="2" t="s">
        <v>6</v>
      </c>
      <c r="N18" s="2" t="s">
        <v>7</v>
      </c>
    </row>
    <row r="19" spans="1:14" x14ac:dyDescent="0.25">
      <c r="A19" s="3">
        <v>1</v>
      </c>
      <c r="B19" s="3">
        <v>2</v>
      </c>
      <c r="C19" s="3">
        <v>3</v>
      </c>
      <c r="D19" s="3">
        <v>4</v>
      </c>
      <c r="E19" s="3">
        <v>5</v>
      </c>
      <c r="F19" s="3">
        <v>6</v>
      </c>
      <c r="G19" s="3">
        <v>7</v>
      </c>
      <c r="H19" s="2">
        <v>8</v>
      </c>
      <c r="I19" s="3">
        <v>9</v>
      </c>
      <c r="J19" s="3">
        <v>10</v>
      </c>
      <c r="K19" s="3">
        <v>11</v>
      </c>
      <c r="L19" s="3">
        <v>12</v>
      </c>
      <c r="M19" s="3">
        <v>13</v>
      </c>
      <c r="N19" s="3">
        <v>14</v>
      </c>
    </row>
    <row r="20" spans="1:14" x14ac:dyDescent="0.25">
      <c r="A20" s="22" t="s">
        <v>24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4"/>
    </row>
    <row r="21" spans="1:14" x14ac:dyDescent="0.25">
      <c r="A21" s="3">
        <v>174</v>
      </c>
      <c r="B21" s="4" t="s">
        <v>29</v>
      </c>
      <c r="C21" s="3">
        <v>210</v>
      </c>
      <c r="D21" s="3">
        <v>6</v>
      </c>
      <c r="E21" s="3">
        <v>10.85</v>
      </c>
      <c r="F21" s="3">
        <v>52.93</v>
      </c>
      <c r="G21" s="3">
        <v>334</v>
      </c>
      <c r="H21" s="3">
        <v>0.06</v>
      </c>
      <c r="I21" s="3">
        <v>0.96</v>
      </c>
      <c r="J21" s="3">
        <v>54.8</v>
      </c>
      <c r="K21" s="3">
        <v>130.97</v>
      </c>
      <c r="L21" s="3">
        <v>157.44</v>
      </c>
      <c r="M21" s="3">
        <v>36.46</v>
      </c>
      <c r="N21" s="3">
        <v>0.63</v>
      </c>
    </row>
    <row r="22" spans="1:14" x14ac:dyDescent="0.25">
      <c r="A22" s="3">
        <v>371</v>
      </c>
      <c r="B22" s="4" t="s">
        <v>30</v>
      </c>
      <c r="C22" s="3">
        <v>100</v>
      </c>
      <c r="D22" s="3">
        <v>5.99</v>
      </c>
      <c r="E22" s="3">
        <v>5.61</v>
      </c>
      <c r="F22" s="3">
        <v>54.25</v>
      </c>
      <c r="G22" s="3">
        <v>286</v>
      </c>
      <c r="H22" s="3">
        <v>7.0000000000000007E-2</v>
      </c>
      <c r="I22" s="3">
        <v>4.45</v>
      </c>
      <c r="J22" s="3">
        <v>53</v>
      </c>
      <c r="K22" s="3">
        <v>72</v>
      </c>
      <c r="L22" s="3">
        <v>91.7</v>
      </c>
      <c r="M22" s="3">
        <v>21</v>
      </c>
      <c r="N22" s="3">
        <v>1.1499999999999999</v>
      </c>
    </row>
    <row r="23" spans="1:14" x14ac:dyDescent="0.25">
      <c r="A23" s="14">
        <v>382</v>
      </c>
      <c r="B23" s="12" t="s">
        <v>38</v>
      </c>
      <c r="C23" s="13">
        <v>200</v>
      </c>
      <c r="D23" s="13">
        <v>3.78</v>
      </c>
      <c r="E23" s="13">
        <v>0.67</v>
      </c>
      <c r="F23" s="13">
        <v>26</v>
      </c>
      <c r="G23" s="13">
        <v>125.11</v>
      </c>
      <c r="H23" s="13">
        <v>0.02</v>
      </c>
      <c r="I23" s="13">
        <v>1.33</v>
      </c>
      <c r="J23" s="13"/>
      <c r="K23" s="13">
        <v>133.33000000000001</v>
      </c>
      <c r="L23" s="13">
        <v>111.11</v>
      </c>
      <c r="M23" s="13">
        <v>25.56</v>
      </c>
      <c r="N23" s="13">
        <v>2</v>
      </c>
    </row>
    <row r="24" spans="1:14" x14ac:dyDescent="0.25">
      <c r="A24" s="3">
        <v>293</v>
      </c>
      <c r="B24" s="4" t="s">
        <v>32</v>
      </c>
      <c r="C24" s="3">
        <v>100</v>
      </c>
      <c r="D24" s="3">
        <v>2.4</v>
      </c>
      <c r="E24" s="3">
        <v>4.7</v>
      </c>
      <c r="F24" s="3">
        <v>14</v>
      </c>
      <c r="G24" s="3">
        <v>110</v>
      </c>
      <c r="H24" s="3"/>
      <c r="I24" s="3"/>
      <c r="J24" s="3"/>
      <c r="K24" s="3"/>
      <c r="L24" s="3"/>
      <c r="M24" s="3"/>
      <c r="N24" s="3"/>
    </row>
    <row r="25" spans="1:14" x14ac:dyDescent="0.25">
      <c r="A25" s="3" t="s">
        <v>19</v>
      </c>
      <c r="B25" s="4" t="s">
        <v>20</v>
      </c>
      <c r="C25" s="3">
        <v>30</v>
      </c>
      <c r="D25" s="3">
        <v>2.37</v>
      </c>
      <c r="E25" s="3">
        <v>0.3</v>
      </c>
      <c r="F25" s="3">
        <v>14.49</v>
      </c>
      <c r="G25" s="3">
        <v>70.14</v>
      </c>
      <c r="H25" s="3">
        <v>0.03</v>
      </c>
      <c r="I25" s="3"/>
      <c r="J25" s="3"/>
      <c r="K25" s="3">
        <v>6.9</v>
      </c>
      <c r="L25" s="3">
        <v>26.1</v>
      </c>
      <c r="M25" s="3">
        <v>9.9</v>
      </c>
      <c r="N25" s="3">
        <v>0.33</v>
      </c>
    </row>
    <row r="26" spans="1:14" x14ac:dyDescent="0.25">
      <c r="A26" s="3"/>
      <c r="B26" s="4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x14ac:dyDescent="0.25">
      <c r="A27" s="17" t="s">
        <v>21</v>
      </c>
      <c r="B27" s="18"/>
      <c r="C27" s="3"/>
      <c r="D27" s="5">
        <f t="shared" ref="D27:N27" si="0">SUM(D21:D26)</f>
        <v>20.54</v>
      </c>
      <c r="E27" s="5">
        <f t="shared" si="0"/>
        <v>22.130000000000003</v>
      </c>
      <c r="F27" s="5">
        <f t="shared" si="0"/>
        <v>161.67000000000002</v>
      </c>
      <c r="G27" s="5">
        <f t="shared" si="0"/>
        <v>925.25</v>
      </c>
      <c r="H27" s="5">
        <f t="shared" si="0"/>
        <v>0.18</v>
      </c>
      <c r="I27" s="5">
        <f t="shared" si="0"/>
        <v>6.74</v>
      </c>
      <c r="J27" s="5">
        <f t="shared" si="0"/>
        <v>107.8</v>
      </c>
      <c r="K27" s="5">
        <f t="shared" si="0"/>
        <v>343.2</v>
      </c>
      <c r="L27" s="5">
        <f t="shared" si="0"/>
        <v>386.35</v>
      </c>
      <c r="M27" s="5">
        <f t="shared" si="0"/>
        <v>92.92</v>
      </c>
      <c r="N27" s="5">
        <f t="shared" si="0"/>
        <v>4.1099999999999994</v>
      </c>
    </row>
    <row r="28" spans="1:14" x14ac:dyDescent="0.25">
      <c r="A28" s="22" t="s">
        <v>22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4"/>
    </row>
    <row r="29" spans="1:14" x14ac:dyDescent="0.25">
      <c r="A29" s="3">
        <v>104</v>
      </c>
      <c r="B29" s="4" t="s">
        <v>26</v>
      </c>
      <c r="C29" s="3" t="s">
        <v>39</v>
      </c>
      <c r="D29" s="3">
        <v>9.18</v>
      </c>
      <c r="E29" s="3">
        <v>6.88</v>
      </c>
      <c r="F29" s="3">
        <v>15.65</v>
      </c>
      <c r="G29" s="3">
        <v>174.63</v>
      </c>
      <c r="H29" s="3">
        <v>0.22</v>
      </c>
      <c r="I29" s="3">
        <v>11.25</v>
      </c>
      <c r="J29" s="3">
        <v>7</v>
      </c>
      <c r="K29" s="3">
        <v>37.229999999999997</v>
      </c>
      <c r="L29" s="3">
        <v>144.9</v>
      </c>
      <c r="M29" s="3">
        <v>40.950000000000003</v>
      </c>
      <c r="N29" s="3">
        <v>1.7</v>
      </c>
    </row>
    <row r="30" spans="1:14" x14ac:dyDescent="0.25">
      <c r="A30" s="3">
        <v>289</v>
      </c>
      <c r="B30" s="4" t="s">
        <v>27</v>
      </c>
      <c r="C30" s="3">
        <v>250</v>
      </c>
      <c r="D30" s="3">
        <v>17.940000000000001</v>
      </c>
      <c r="E30" s="3">
        <v>16.739999999999998</v>
      </c>
      <c r="F30" s="3">
        <v>21.71</v>
      </c>
      <c r="G30" s="3">
        <v>310</v>
      </c>
      <c r="H30" s="3">
        <v>0.1</v>
      </c>
      <c r="I30" s="3">
        <v>16.18</v>
      </c>
      <c r="J30" s="3">
        <v>20.86</v>
      </c>
      <c r="K30" s="3">
        <v>52.57</v>
      </c>
      <c r="L30" s="3">
        <v>154.57</v>
      </c>
      <c r="M30" s="3">
        <v>55.28</v>
      </c>
      <c r="N30" s="3">
        <v>2.75</v>
      </c>
    </row>
    <row r="31" spans="1:14" x14ac:dyDescent="0.25">
      <c r="A31" s="3" t="s">
        <v>19</v>
      </c>
      <c r="B31" s="4" t="s">
        <v>20</v>
      </c>
      <c r="C31" s="3">
        <v>60</v>
      </c>
      <c r="D31" s="3">
        <v>5.93</v>
      </c>
      <c r="E31" s="3">
        <v>0.75</v>
      </c>
      <c r="F31" s="3">
        <v>36.229999999999997</v>
      </c>
      <c r="G31" s="3">
        <v>175.35</v>
      </c>
      <c r="H31" s="3">
        <v>0.08</v>
      </c>
      <c r="I31" s="3"/>
      <c r="J31" s="3"/>
      <c r="K31" s="3">
        <v>17.25</v>
      </c>
      <c r="L31" s="3">
        <v>65.25</v>
      </c>
      <c r="M31" s="3">
        <v>24.75</v>
      </c>
      <c r="N31" s="3">
        <v>0.83</v>
      </c>
    </row>
    <row r="32" spans="1:14" x14ac:dyDescent="0.25">
      <c r="A32" s="3" t="s">
        <v>19</v>
      </c>
      <c r="B32" s="4" t="s">
        <v>31</v>
      </c>
      <c r="C32" s="3">
        <v>200</v>
      </c>
      <c r="D32" s="3"/>
      <c r="E32" s="3"/>
      <c r="F32" s="3">
        <v>18.600000000000001</v>
      </c>
      <c r="G32" s="3">
        <v>74</v>
      </c>
      <c r="H32" s="3">
        <v>0.3</v>
      </c>
      <c r="I32" s="3">
        <v>20</v>
      </c>
      <c r="J32" s="3">
        <v>120</v>
      </c>
      <c r="K32" s="3"/>
      <c r="L32" s="3"/>
      <c r="M32" s="3"/>
      <c r="N32" s="3"/>
    </row>
    <row r="33" spans="1:14" x14ac:dyDescent="0.25">
      <c r="A33" s="3"/>
      <c r="B33" s="4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x14ac:dyDescent="0.25">
      <c r="A34" s="3"/>
      <c r="B34" s="4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25">
      <c r="A35" s="17" t="s">
        <v>21</v>
      </c>
      <c r="B35" s="18"/>
      <c r="C35" s="5"/>
      <c r="D35" s="5">
        <f t="shared" ref="D35:N35" si="1">SUM(D29:D34)</f>
        <v>33.049999999999997</v>
      </c>
      <c r="E35" s="5">
        <f t="shared" si="1"/>
        <v>24.369999999999997</v>
      </c>
      <c r="F35" s="5">
        <f t="shared" si="1"/>
        <v>92.19</v>
      </c>
      <c r="G35" s="5">
        <f t="shared" si="1"/>
        <v>733.98</v>
      </c>
      <c r="H35" s="5">
        <f t="shared" si="1"/>
        <v>0.7</v>
      </c>
      <c r="I35" s="5">
        <f t="shared" si="1"/>
        <v>47.43</v>
      </c>
      <c r="J35" s="5">
        <f t="shared" si="1"/>
        <v>147.86000000000001</v>
      </c>
      <c r="K35" s="5">
        <f t="shared" si="1"/>
        <v>107.05</v>
      </c>
      <c r="L35" s="5">
        <f t="shared" si="1"/>
        <v>364.72</v>
      </c>
      <c r="M35" s="5">
        <f t="shared" si="1"/>
        <v>120.98</v>
      </c>
      <c r="N35" s="5">
        <f t="shared" si="1"/>
        <v>5.28</v>
      </c>
    </row>
    <row r="36" spans="1:14" x14ac:dyDescent="0.25">
      <c r="A36" s="17" t="s">
        <v>23</v>
      </c>
      <c r="B36" s="18"/>
      <c r="C36" s="5"/>
      <c r="D36" s="5">
        <f t="shared" ref="D36:N36" si="2">D27+D35</f>
        <v>53.589999999999996</v>
      </c>
      <c r="E36" s="5">
        <f t="shared" si="2"/>
        <v>46.5</v>
      </c>
      <c r="F36" s="5">
        <f t="shared" si="2"/>
        <v>253.86</v>
      </c>
      <c r="G36" s="5">
        <f t="shared" si="2"/>
        <v>1659.23</v>
      </c>
      <c r="H36" s="5">
        <f t="shared" si="2"/>
        <v>0.87999999999999989</v>
      </c>
      <c r="I36" s="5">
        <f t="shared" si="2"/>
        <v>54.17</v>
      </c>
      <c r="J36" s="5">
        <f t="shared" si="2"/>
        <v>255.66000000000003</v>
      </c>
      <c r="K36" s="5">
        <f t="shared" si="2"/>
        <v>450.25</v>
      </c>
      <c r="L36" s="5">
        <f t="shared" si="2"/>
        <v>751.07</v>
      </c>
      <c r="M36" s="5">
        <f t="shared" si="2"/>
        <v>213.9</v>
      </c>
      <c r="N36" s="5">
        <f t="shared" si="2"/>
        <v>9.39</v>
      </c>
    </row>
  </sheetData>
  <mergeCells count="26">
    <mergeCell ref="A3:C3"/>
    <mergeCell ref="A4:D4"/>
    <mergeCell ref="A6:D6"/>
    <mergeCell ref="K4:N4"/>
    <mergeCell ref="K8:N8"/>
    <mergeCell ref="K17:N17"/>
    <mergeCell ref="K3:M3"/>
    <mergeCell ref="K9:N9"/>
    <mergeCell ref="H17:J17"/>
    <mergeCell ref="A7:D7"/>
    <mergeCell ref="A5:D5"/>
    <mergeCell ref="K7:N7"/>
    <mergeCell ref="A17:A18"/>
    <mergeCell ref="G17:G18"/>
    <mergeCell ref="D17:F17"/>
    <mergeCell ref="A8:D8"/>
    <mergeCell ref="C11:N11"/>
    <mergeCell ref="D12:M12"/>
    <mergeCell ref="B17:B18"/>
    <mergeCell ref="C17:C18"/>
    <mergeCell ref="K1:N1"/>
    <mergeCell ref="A36:B36"/>
    <mergeCell ref="A35:B35"/>
    <mergeCell ref="A27:B27"/>
    <mergeCell ref="A20:N20"/>
    <mergeCell ref="A28:N2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Семья</dc:creator>
  <cp:lastModifiedBy>Пользователь Windows</cp:lastModifiedBy>
  <cp:lastPrinted>2025-03-18T04:42:33Z</cp:lastPrinted>
  <dcterms:created xsi:type="dcterms:W3CDTF">2017-01-08T16:51:18Z</dcterms:created>
  <dcterms:modified xsi:type="dcterms:W3CDTF">2025-05-28T04:25:13Z</dcterms:modified>
</cp:coreProperties>
</file>