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6" i="1" l="1"/>
  <c r="N34" i="1"/>
  <c r="M26" i="1"/>
  <c r="M34" i="1"/>
  <c r="L26" i="1"/>
  <c r="L34" i="1"/>
  <c r="K26" i="1"/>
  <c r="K34" i="1"/>
  <c r="J26" i="1"/>
  <c r="J34" i="1"/>
  <c r="I26" i="1"/>
  <c r="I34" i="1"/>
  <c r="H26" i="1"/>
  <c r="H34" i="1"/>
  <c r="G26" i="1"/>
  <c r="G34" i="1"/>
  <c r="F26" i="1"/>
  <c r="F34" i="1"/>
  <c r="E26" i="1"/>
  <c r="E34" i="1"/>
  <c r="D26" i="1"/>
  <c r="D34" i="1"/>
  <c r="I35" i="1" l="1"/>
  <c r="E35" i="1"/>
  <c r="G35" i="1"/>
  <c r="H35" i="1"/>
  <c r="M35" i="1"/>
  <c r="D35" i="1"/>
  <c r="K35" i="1"/>
  <c r="L35" i="1"/>
  <c r="F35" i="1"/>
  <c r="J35" i="1"/>
  <c r="N35" i="1"/>
</calcChain>
</file>

<file path=xl/sharedStrings.xml><?xml version="1.0" encoding="utf-8"?>
<sst xmlns="http://schemas.openxmlformats.org/spreadsheetml/2006/main" count="49" uniqueCount="44">
  <si>
    <t>УТВЕРЖДАЮ:</t>
  </si>
  <si>
    <t>СОГЛАСОВАНО:</t>
  </si>
  <si>
    <t>№</t>
  </si>
  <si>
    <t>Миниральные вещества (мг)</t>
  </si>
  <si>
    <t>Са</t>
  </si>
  <si>
    <t>P</t>
  </si>
  <si>
    <t>Mg</t>
  </si>
  <si>
    <t>Fe</t>
  </si>
  <si>
    <t>Витамины (мг)</t>
  </si>
  <si>
    <t>C</t>
  </si>
  <si>
    <t>A</t>
  </si>
  <si>
    <t>Энергет
ическая
ценность
(ккал)</t>
  </si>
  <si>
    <t>Пищевые вещества</t>
  </si>
  <si>
    <t>Б</t>
  </si>
  <si>
    <t>Ж</t>
  </si>
  <si>
    <t>У</t>
  </si>
  <si>
    <t>Выход 
порций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</si>
  <si>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</si>
  <si>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Наименование блюд</t>
  </si>
  <si>
    <t>ПР</t>
  </si>
  <si>
    <t>Хлеб пшеничный</t>
  </si>
  <si>
    <t>Итого:</t>
  </si>
  <si>
    <t>ОБЕД</t>
  </si>
  <si>
    <t>Итого за день:</t>
  </si>
  <si>
    <t>200/10</t>
  </si>
  <si>
    <t>Бутерброд с маслом сливочным</t>
  </si>
  <si>
    <t>ОГБПОУ "Томский аграрный колледж"</t>
  </si>
  <si>
    <t>Каша гречневая рассыпчатая</t>
  </si>
  <si>
    <t>Суп картофельный с горохом</t>
  </si>
  <si>
    <t>Начальник летнего оздоровительного</t>
  </si>
  <si>
    <t>Каша вязкая молочная из кукурузной крупы</t>
  </si>
  <si>
    <t>13 день ЗАВТРАК</t>
  </si>
  <si>
    <t>250/25</t>
  </si>
  <si>
    <t>Гуляш из свинины</t>
  </si>
  <si>
    <t>Йогурт</t>
  </si>
  <si>
    <t>Кисель витаминный</t>
  </si>
  <si>
    <t>Г.С. Чернова</t>
  </si>
  <si>
    <t>Зав.филиалом</t>
  </si>
  <si>
    <t>лагеря с дневным пребыванием детей,</t>
  </si>
  <si>
    <t>организованного МБОУ ДО "Чаинская СШ"</t>
  </si>
  <si>
    <t>Г.В. Созыкина</t>
  </si>
  <si>
    <t xml:space="preserve">Кофейный напиток с молоком </t>
  </si>
  <si>
    <t>"______"_________________2025 г.</t>
  </si>
  <si>
    <t>9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</si>
</sst>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9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view="pageBreakPreview" topLeftCell="A15" zoomScaleSheetLayoutView="100" workbookViewId="0">
      <selection activeCell="P36" sqref="A36:XFD42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6"/>
      <c r="L1" s="17"/>
      <c r="M1" s="17"/>
      <c r="N1" s="17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38" t="s">
        <v>1</v>
      </c>
      <c r="B3" s="34"/>
      <c r="C3" s="34"/>
      <c r="D3" s="10"/>
      <c r="K3" s="38" t="s">
        <v>0</v>
      </c>
      <c r="L3" s="34"/>
      <c r="M3" s="34"/>
      <c r="N3" s="1"/>
      <c r="O3" s="1"/>
    </row>
    <row r="4" spans="1:21" ht="15.75" customHeight="1" x14ac:dyDescent="0.25">
      <c r="A4" s="33" t="s">
        <v>29</v>
      </c>
      <c r="B4" s="33"/>
      <c r="C4" s="33"/>
      <c r="D4" s="33"/>
      <c r="K4" s="33" t="s">
        <v>37</v>
      </c>
      <c r="L4" s="33"/>
      <c r="M4" s="33"/>
      <c r="N4" s="33"/>
      <c r="O4" s="1"/>
    </row>
    <row r="5" spans="1:21" ht="15.75" customHeight="1" x14ac:dyDescent="0.25">
      <c r="A5" s="33" t="s">
        <v>38</v>
      </c>
      <c r="B5" s="33"/>
      <c r="C5" s="33"/>
      <c r="D5" s="33"/>
      <c r="K5" s="7" t="s">
        <v>26</v>
      </c>
      <c r="L5" s="7"/>
      <c r="M5" s="7"/>
      <c r="N5" s="7"/>
      <c r="O5" s="8"/>
    </row>
    <row r="6" spans="1:21" ht="15.75" x14ac:dyDescent="0.25">
      <c r="A6" s="33" t="s">
        <v>39</v>
      </c>
      <c r="B6" s="33"/>
      <c r="C6" s="33"/>
      <c r="D6" s="33"/>
      <c r="K6" s="9" t="s">
        <v>36</v>
      </c>
      <c r="L6" s="7"/>
      <c r="M6" s="7"/>
      <c r="N6" s="7"/>
      <c r="O6" s="1"/>
    </row>
    <row r="7" spans="1:21" ht="15.75" x14ac:dyDescent="0.25">
      <c r="A7" s="33" t="s">
        <v>40</v>
      </c>
      <c r="B7" s="33"/>
      <c r="C7" s="33"/>
      <c r="D7" s="33"/>
      <c r="K7" s="34" t="s">
        <v>42</v>
      </c>
      <c r="L7" s="34"/>
      <c r="M7" s="34"/>
      <c r="N7" s="34"/>
      <c r="O7" s="1"/>
    </row>
    <row r="8" spans="1:21" ht="15.75" x14ac:dyDescent="0.25">
      <c r="A8" s="34" t="s">
        <v>42</v>
      </c>
      <c r="B8" s="34"/>
      <c r="C8" s="34"/>
      <c r="D8" s="34"/>
      <c r="K8" s="34"/>
      <c r="L8" s="34"/>
      <c r="M8" s="34"/>
      <c r="N8" s="34"/>
      <c r="O8" s="1"/>
    </row>
    <row r="9" spans="1:21" ht="15.75" x14ac:dyDescent="0.25">
      <c r="K9" s="34"/>
      <c r="L9" s="34"/>
      <c r="M9" s="34"/>
      <c r="N9" s="34"/>
    </row>
    <row r="10" spans="1:21" ht="15.75" x14ac:dyDescent="0.25">
      <c r="K10" s="1"/>
      <c r="L10" s="1"/>
      <c r="M10" s="1"/>
      <c r="N10" s="1"/>
    </row>
    <row r="11" spans="1:21" ht="15.75" x14ac:dyDescent="0.25"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1"/>
    </row>
    <row r="12" spans="1:21" ht="15.75" x14ac:dyDescent="0.25">
      <c r="C12" s="12"/>
      <c r="D12" s="37" t="s">
        <v>43</v>
      </c>
      <c r="E12" s="36"/>
      <c r="F12" s="36"/>
      <c r="G12" s="36"/>
      <c r="H12" s="36"/>
      <c r="I12" s="36"/>
      <c r="J12" s="36"/>
      <c r="K12" s="36"/>
      <c r="L12" s="36"/>
      <c r="M12" s="36"/>
      <c r="N12" s="11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7" spans="1:14" ht="44.25" customHeight="1" x14ac:dyDescent="0.25">
      <c r="A17" s="30" t="s">
        <v>2</v>
      </c>
      <c r="B17" s="26" t="s">
        <v>18</v>
      </c>
      <c r="C17" s="26" t="s">
        <v>16</v>
      </c>
      <c r="D17" s="20" t="s">
        <v>12</v>
      </c>
      <c r="E17" s="31"/>
      <c r="F17" s="32"/>
      <c r="G17" s="28" t="s">
        <v>11</v>
      </c>
      <c r="H17" s="20" t="s">
        <v>8</v>
      </c>
      <c r="I17" s="21"/>
      <c r="J17" s="22"/>
      <c r="K17" s="20" t="s">
        <v>3</v>
      </c>
      <c r="L17" s="21"/>
      <c r="M17" s="21"/>
      <c r="N17" s="22"/>
    </row>
    <row r="18" spans="1:14" ht="16.5" x14ac:dyDescent="0.25">
      <c r="A18" s="27"/>
      <c r="B18" s="27"/>
      <c r="C18" s="27"/>
      <c r="D18" s="2" t="s">
        <v>13</v>
      </c>
      <c r="E18" s="2" t="s">
        <v>14</v>
      </c>
      <c r="F18" s="2" t="s">
        <v>15</v>
      </c>
      <c r="G18" s="29"/>
      <c r="H18" s="2" t="s">
        <v>17</v>
      </c>
      <c r="I18" s="2" t="s">
        <v>9</v>
      </c>
      <c r="J18" s="2" t="s">
        <v>10</v>
      </c>
      <c r="K18" s="2" t="s">
        <v>4</v>
      </c>
      <c r="L18" s="2" t="s">
        <v>5</v>
      </c>
      <c r="M18" s="2" t="s">
        <v>6</v>
      </c>
      <c r="N18" s="2" t="s">
        <v>7</v>
      </c>
    </row>
    <row r="19" spans="1:14" x14ac:dyDescent="0.25">
      <c r="A19" s="3">
        <v>1</v>
      </c>
      <c r="B19" s="3">
        <v>2</v>
      </c>
      <c r="C19" s="3">
        <v>3</v>
      </c>
      <c r="D19" s="3">
        <v>4</v>
      </c>
      <c r="E19" s="3">
        <v>5</v>
      </c>
      <c r="F19" s="3">
        <v>6</v>
      </c>
      <c r="G19" s="3">
        <v>7</v>
      </c>
      <c r="H19" s="2">
        <v>8</v>
      </c>
      <c r="I19" s="3">
        <v>9</v>
      </c>
      <c r="J19" s="3">
        <v>10</v>
      </c>
      <c r="K19" s="3">
        <v>11</v>
      </c>
      <c r="L19" s="3">
        <v>12</v>
      </c>
      <c r="M19" s="3">
        <v>13</v>
      </c>
      <c r="N19" s="3">
        <v>14</v>
      </c>
    </row>
    <row r="20" spans="1:14" x14ac:dyDescent="0.25">
      <c r="A20" s="23" t="s">
        <v>31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3">
        <v>175</v>
      </c>
      <c r="B21" s="4" t="s">
        <v>30</v>
      </c>
      <c r="C21" s="3" t="s">
        <v>24</v>
      </c>
      <c r="D21" s="3">
        <v>7.63</v>
      </c>
      <c r="E21" s="3">
        <v>11.1</v>
      </c>
      <c r="F21" s="3">
        <v>50.78</v>
      </c>
      <c r="G21" s="3">
        <v>334</v>
      </c>
      <c r="H21" s="3">
        <v>0.09</v>
      </c>
      <c r="I21" s="3">
        <v>0.96</v>
      </c>
      <c r="J21" s="3">
        <v>54.8</v>
      </c>
      <c r="K21" s="3">
        <v>138.47</v>
      </c>
      <c r="L21" s="3">
        <v>153.61000000000001</v>
      </c>
      <c r="M21" s="3">
        <v>31.61</v>
      </c>
      <c r="N21" s="3">
        <v>1.68</v>
      </c>
    </row>
    <row r="22" spans="1:14" x14ac:dyDescent="0.25">
      <c r="A22" s="3">
        <v>1</v>
      </c>
      <c r="B22" s="4" t="s">
        <v>25</v>
      </c>
      <c r="C22" s="3">
        <v>60</v>
      </c>
      <c r="D22" s="3">
        <v>3.54</v>
      </c>
      <c r="E22" s="3">
        <v>11.24</v>
      </c>
      <c r="F22" s="3">
        <v>22.34</v>
      </c>
      <c r="G22" s="3">
        <v>204</v>
      </c>
      <c r="H22" s="3">
        <v>5.0999999999999997E-2</v>
      </c>
      <c r="I22" s="3"/>
      <c r="J22" s="3">
        <v>60</v>
      </c>
      <c r="K22" s="3">
        <v>12.6</v>
      </c>
      <c r="L22" s="3">
        <v>33.75</v>
      </c>
      <c r="M22" s="3">
        <v>6.3</v>
      </c>
      <c r="N22" s="3">
        <v>0.53</v>
      </c>
    </row>
    <row r="23" spans="1:14" x14ac:dyDescent="0.25">
      <c r="A23" s="14">
        <v>379</v>
      </c>
      <c r="B23" s="13" t="s">
        <v>41</v>
      </c>
      <c r="C23" s="14">
        <v>200</v>
      </c>
      <c r="D23" s="14">
        <v>3.6</v>
      </c>
      <c r="E23" s="14">
        <v>2.67</v>
      </c>
      <c r="F23" s="14">
        <v>29.2</v>
      </c>
      <c r="G23" s="14">
        <v>155.19999999999999</v>
      </c>
      <c r="H23" s="14">
        <v>0.03</v>
      </c>
      <c r="I23" s="14">
        <v>1.47</v>
      </c>
      <c r="J23" s="14"/>
      <c r="K23" s="14">
        <v>158.66999999999999</v>
      </c>
      <c r="L23" s="14">
        <v>132</v>
      </c>
      <c r="M23" s="14">
        <v>29.33</v>
      </c>
      <c r="N23" s="14">
        <v>2.4</v>
      </c>
    </row>
    <row r="24" spans="1:14" x14ac:dyDescent="0.25">
      <c r="A24" s="3">
        <v>293</v>
      </c>
      <c r="B24" s="4" t="s">
        <v>34</v>
      </c>
      <c r="C24" s="3">
        <v>100</v>
      </c>
      <c r="D24" s="3">
        <v>2.4</v>
      </c>
      <c r="E24" s="3">
        <v>4.7</v>
      </c>
      <c r="F24" s="3">
        <v>14</v>
      </c>
      <c r="G24" s="3">
        <v>110</v>
      </c>
      <c r="H24" s="3"/>
      <c r="I24" s="3"/>
      <c r="J24" s="3"/>
      <c r="K24" s="3"/>
      <c r="L24" s="3"/>
      <c r="M24" s="3"/>
      <c r="N24" s="3"/>
    </row>
    <row r="25" spans="1:14" x14ac:dyDescent="0.25">
      <c r="A25" s="3" t="s">
        <v>19</v>
      </c>
      <c r="B25" s="4" t="s">
        <v>20</v>
      </c>
      <c r="C25" s="3">
        <v>30</v>
      </c>
      <c r="D25" s="3">
        <v>2.37</v>
      </c>
      <c r="E25" s="3">
        <v>0.3</v>
      </c>
      <c r="F25" s="3">
        <v>14.49</v>
      </c>
      <c r="G25" s="3">
        <v>70.14</v>
      </c>
      <c r="H25" s="3">
        <v>0.03</v>
      </c>
      <c r="I25" s="3"/>
      <c r="J25" s="3"/>
      <c r="K25" s="3">
        <v>6.9</v>
      </c>
      <c r="L25" s="3">
        <v>26.1</v>
      </c>
      <c r="M25" s="3">
        <v>9.9</v>
      </c>
      <c r="N25" s="3">
        <v>0.33</v>
      </c>
    </row>
    <row r="26" spans="1:14" x14ac:dyDescent="0.25">
      <c r="A26" s="18" t="s">
        <v>21</v>
      </c>
      <c r="B26" s="19"/>
      <c r="C26" s="3"/>
      <c r="D26" s="5">
        <f t="shared" ref="D26:N26" si="0">SUM(D21:D25)</f>
        <v>19.54</v>
      </c>
      <c r="E26" s="5">
        <f t="shared" si="0"/>
        <v>30.009999999999998</v>
      </c>
      <c r="F26" s="5">
        <f t="shared" si="0"/>
        <v>130.81</v>
      </c>
      <c r="G26" s="5">
        <f t="shared" si="0"/>
        <v>873.34</v>
      </c>
      <c r="H26" s="5">
        <f t="shared" si="0"/>
        <v>0.20099999999999998</v>
      </c>
      <c r="I26" s="5">
        <f t="shared" si="0"/>
        <v>2.4299999999999997</v>
      </c>
      <c r="J26" s="5">
        <f t="shared" si="0"/>
        <v>114.8</v>
      </c>
      <c r="K26" s="5">
        <f t="shared" si="0"/>
        <v>316.64</v>
      </c>
      <c r="L26" s="5">
        <f t="shared" si="0"/>
        <v>345.46000000000004</v>
      </c>
      <c r="M26" s="5">
        <f t="shared" si="0"/>
        <v>77.14</v>
      </c>
      <c r="N26" s="5">
        <f t="shared" si="0"/>
        <v>4.9399999999999995</v>
      </c>
    </row>
    <row r="27" spans="1:14" x14ac:dyDescent="0.25">
      <c r="A27" s="23" t="s">
        <v>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3">
        <v>119</v>
      </c>
      <c r="B28" s="4" t="s">
        <v>28</v>
      </c>
      <c r="C28" s="3" t="s">
        <v>32</v>
      </c>
      <c r="D28" s="3">
        <v>5.49</v>
      </c>
      <c r="E28" s="3">
        <v>5.27</v>
      </c>
      <c r="F28" s="3">
        <v>16.54</v>
      </c>
      <c r="G28" s="3">
        <v>148.25</v>
      </c>
      <c r="H28" s="3">
        <v>0.23</v>
      </c>
      <c r="I28" s="3">
        <v>5.82</v>
      </c>
      <c r="J28" s="3"/>
      <c r="K28" s="3">
        <v>42.68</v>
      </c>
      <c r="L28" s="3">
        <v>88.1</v>
      </c>
      <c r="M28" s="3">
        <v>35.57</v>
      </c>
      <c r="N28" s="3">
        <v>2.0499999999999998</v>
      </c>
    </row>
    <row r="29" spans="1:14" x14ac:dyDescent="0.25">
      <c r="A29" s="3">
        <v>302</v>
      </c>
      <c r="B29" s="6" t="s">
        <v>27</v>
      </c>
      <c r="C29" s="3">
        <v>180</v>
      </c>
      <c r="D29" s="3">
        <v>11.47</v>
      </c>
      <c r="E29" s="3">
        <v>8.1300000000000008</v>
      </c>
      <c r="F29" s="3">
        <v>51.52</v>
      </c>
      <c r="G29" s="3">
        <v>325</v>
      </c>
      <c r="H29" s="3">
        <v>0.28000000000000003</v>
      </c>
      <c r="I29" s="3"/>
      <c r="J29" s="3"/>
      <c r="K29" s="3">
        <v>19.760000000000002</v>
      </c>
      <c r="L29" s="3">
        <v>271.89999999999998</v>
      </c>
      <c r="M29" s="3">
        <v>18.100000000000001</v>
      </c>
      <c r="N29" s="3">
        <v>6.08</v>
      </c>
    </row>
    <row r="30" spans="1:14" x14ac:dyDescent="0.25">
      <c r="A30" s="3">
        <v>260</v>
      </c>
      <c r="B30" s="4" t="s">
        <v>33</v>
      </c>
      <c r="C30" s="3">
        <v>100</v>
      </c>
      <c r="D30" s="3">
        <v>10.64</v>
      </c>
      <c r="E30" s="3">
        <v>28.19</v>
      </c>
      <c r="F30" s="3">
        <v>2.89</v>
      </c>
      <c r="G30" s="3">
        <v>309</v>
      </c>
      <c r="H30" s="3">
        <v>0.28000000000000003</v>
      </c>
      <c r="I30" s="3">
        <v>0.92</v>
      </c>
      <c r="J30" s="3"/>
      <c r="K30" s="3">
        <v>20</v>
      </c>
      <c r="L30" s="3">
        <v>128.62</v>
      </c>
      <c r="M30" s="3">
        <v>22.39</v>
      </c>
      <c r="N30" s="3">
        <v>2.21</v>
      </c>
    </row>
    <row r="31" spans="1:14" x14ac:dyDescent="0.25">
      <c r="A31" s="3" t="s">
        <v>19</v>
      </c>
      <c r="B31" s="4" t="s">
        <v>20</v>
      </c>
      <c r="C31" s="3">
        <v>60</v>
      </c>
      <c r="D31" s="3">
        <v>5.93</v>
      </c>
      <c r="E31" s="3">
        <v>0.75</v>
      </c>
      <c r="F31" s="3">
        <v>36.229999999999997</v>
      </c>
      <c r="G31" s="3">
        <v>175.35</v>
      </c>
      <c r="H31" s="3">
        <v>0.08</v>
      </c>
      <c r="I31" s="3"/>
      <c r="J31" s="3"/>
      <c r="K31" s="3">
        <v>17.25</v>
      </c>
      <c r="L31" s="3">
        <v>65.25</v>
      </c>
      <c r="M31" s="3">
        <v>24.75</v>
      </c>
      <c r="N31" s="3">
        <v>0.83</v>
      </c>
    </row>
    <row r="32" spans="1:14" x14ac:dyDescent="0.25">
      <c r="A32" s="3" t="s">
        <v>19</v>
      </c>
      <c r="B32" s="4" t="s">
        <v>35</v>
      </c>
      <c r="C32" s="3">
        <v>200</v>
      </c>
      <c r="D32" s="3">
        <v>0.14000000000000001</v>
      </c>
      <c r="E32" s="3">
        <v>0.05</v>
      </c>
      <c r="F32" s="3">
        <v>24.54</v>
      </c>
      <c r="G32" s="3">
        <v>117</v>
      </c>
      <c r="H32" s="3">
        <v>0.01</v>
      </c>
      <c r="I32" s="3">
        <v>2.16</v>
      </c>
      <c r="J32" s="3"/>
      <c r="K32" s="3">
        <v>14.38</v>
      </c>
      <c r="L32" s="3">
        <v>8.34</v>
      </c>
      <c r="M32" s="3">
        <v>3.94</v>
      </c>
      <c r="N32" s="3">
        <v>7.0000000000000007E-2</v>
      </c>
    </row>
    <row r="33" spans="1:15" x14ac:dyDescent="0.25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5" x14ac:dyDescent="0.25">
      <c r="A34" s="18" t="s">
        <v>21</v>
      </c>
      <c r="B34" s="19"/>
      <c r="C34" s="5"/>
      <c r="D34" s="5">
        <f t="shared" ref="D34:N34" si="1">SUM(D28:D33)</f>
        <v>33.67</v>
      </c>
      <c r="E34" s="5">
        <f t="shared" si="1"/>
        <v>42.39</v>
      </c>
      <c r="F34" s="5">
        <f t="shared" si="1"/>
        <v>131.72</v>
      </c>
      <c r="G34" s="5">
        <f t="shared" si="1"/>
        <v>1074.5999999999999</v>
      </c>
      <c r="H34" s="5">
        <f t="shared" si="1"/>
        <v>0.88</v>
      </c>
      <c r="I34" s="5">
        <f t="shared" si="1"/>
        <v>8.9</v>
      </c>
      <c r="J34" s="5">
        <f t="shared" si="1"/>
        <v>0</v>
      </c>
      <c r="K34" s="5">
        <f t="shared" si="1"/>
        <v>114.07</v>
      </c>
      <c r="L34" s="5">
        <f t="shared" si="1"/>
        <v>562.21</v>
      </c>
      <c r="M34" s="5">
        <f t="shared" si="1"/>
        <v>104.75</v>
      </c>
      <c r="N34" s="5">
        <f t="shared" si="1"/>
        <v>11.24</v>
      </c>
    </row>
    <row r="35" spans="1:15" x14ac:dyDescent="0.25">
      <c r="A35" s="18" t="s">
        <v>23</v>
      </c>
      <c r="B35" s="19"/>
      <c r="C35" s="5"/>
      <c r="D35" s="5">
        <f t="shared" ref="D35:N35" si="2">D26+D34</f>
        <v>53.21</v>
      </c>
      <c r="E35" s="5">
        <f t="shared" si="2"/>
        <v>72.400000000000006</v>
      </c>
      <c r="F35" s="5">
        <f t="shared" si="2"/>
        <v>262.52999999999997</v>
      </c>
      <c r="G35" s="5">
        <f t="shared" si="2"/>
        <v>1947.94</v>
      </c>
      <c r="H35" s="5">
        <f t="shared" si="2"/>
        <v>1.081</v>
      </c>
      <c r="I35" s="5">
        <f t="shared" si="2"/>
        <v>11.33</v>
      </c>
      <c r="J35" s="5">
        <f t="shared" si="2"/>
        <v>114.8</v>
      </c>
      <c r="K35" s="5">
        <f t="shared" si="2"/>
        <v>430.71</v>
      </c>
      <c r="L35" s="5">
        <f t="shared" si="2"/>
        <v>907.67000000000007</v>
      </c>
      <c r="M35" s="5">
        <f t="shared" si="2"/>
        <v>181.89</v>
      </c>
      <c r="N35" s="5">
        <f t="shared" si="2"/>
        <v>16.18</v>
      </c>
    </row>
    <row r="36" spans="1:15" hidden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hidden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idden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hidden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idden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hidden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hidden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hidden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</sheetData>
  <mergeCells count="27">
    <mergeCell ref="A20:N20"/>
    <mergeCell ref="A26:B26"/>
    <mergeCell ref="A27:N27"/>
    <mergeCell ref="A34:B34"/>
    <mergeCell ref="A35:B35"/>
    <mergeCell ref="A3:C3"/>
    <mergeCell ref="A4:D4"/>
    <mergeCell ref="A6:D6"/>
    <mergeCell ref="K4:N4"/>
    <mergeCell ref="K8:N8"/>
    <mergeCell ref="K17:N17"/>
    <mergeCell ref="K3:M3"/>
    <mergeCell ref="K9:N9"/>
    <mergeCell ref="H17:J17"/>
    <mergeCell ref="A7:D7"/>
    <mergeCell ref="A5:D5"/>
    <mergeCell ref="K7:N7"/>
    <mergeCell ref="A17:A18"/>
    <mergeCell ref="G17:G18"/>
    <mergeCell ref="D17:F17"/>
    <mergeCell ref="A8:D8"/>
    <mergeCell ref="C11:N11"/>
    <mergeCell ref="D12:M12"/>
    <mergeCell ref="B17:B18"/>
    <mergeCell ref="C17:C18"/>
    <mergeCell ref="A36:O43"/>
    <mergeCell ref="K1:N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2025-05-30T07:36:24Z</dcterms:modified>
</cp:coreProperties>
</file>